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Volumes/Holt Lab 01/ORF1 Condensation Paper/Source Data/Figure 4/Figure 4D/"/>
    </mc:Choice>
  </mc:AlternateContent>
  <xr:revisionPtr revIDLastSave="0" documentId="13_ncr:1_{75279344-9B63-1C4C-A834-D276E0801DFC}" xr6:coauthVersionLast="45" xr6:coauthVersionMax="45" xr10:uidLastSave="{00000000-0000-0000-0000-000000000000}"/>
  <bookViews>
    <workbookView xWindow="0" yWindow="500" windowWidth="27860" windowHeight="17500" activeTab="2" xr2:uid="{E1F6D6AE-CBC2-D44F-9CCB-48279BEFF942}"/>
  </bookViews>
  <sheets>
    <sheet name="K3AK4AprotOnly" sheetId="1" r:id="rId1"/>
    <sheet name="K3AK4A1to10000RNA" sheetId="2" r:id="rId2"/>
    <sheet name="K3AK4A1to3000RN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04" i="3" l="1"/>
  <c r="K186" i="3"/>
  <c r="K168" i="3"/>
  <c r="K150" i="3"/>
  <c r="K132" i="3"/>
  <c r="K114" i="3"/>
  <c r="K96" i="3"/>
  <c r="K78" i="3"/>
  <c r="K60" i="3"/>
  <c r="K42" i="3"/>
  <c r="K24" i="3"/>
  <c r="K5" i="3"/>
  <c r="K186" i="2"/>
  <c r="K168" i="2"/>
  <c r="K150" i="2"/>
  <c r="K132" i="2"/>
  <c r="K114" i="2"/>
  <c r="K96" i="2"/>
  <c r="K78" i="2"/>
  <c r="K60" i="2"/>
  <c r="K42" i="2"/>
  <c r="K24" i="2"/>
  <c r="K5" i="2"/>
  <c r="K258" i="1"/>
  <c r="K240" i="1"/>
  <c r="K222" i="1"/>
  <c r="K204" i="1"/>
  <c r="K186" i="1"/>
  <c r="K168" i="1"/>
  <c r="K150" i="1"/>
  <c r="K132" i="1"/>
  <c r="K114" i="1"/>
  <c r="K96" i="1"/>
  <c r="K78" i="1"/>
  <c r="K60" i="1"/>
  <c r="K42" i="1"/>
  <c r="K24" i="1"/>
  <c r="K5" i="1"/>
  <c r="K203" i="3" l="1"/>
  <c r="K185" i="3"/>
  <c r="K167" i="3"/>
  <c r="K149" i="3"/>
  <c r="K131" i="3"/>
  <c r="K113" i="3"/>
  <c r="K95" i="3"/>
  <c r="K77" i="3"/>
  <c r="K59" i="3"/>
  <c r="K41" i="3"/>
  <c r="K23" i="3"/>
  <c r="K4" i="3"/>
  <c r="K185" i="2"/>
  <c r="K167" i="2"/>
  <c r="K149" i="2"/>
  <c r="K131" i="2"/>
  <c r="K113" i="2"/>
  <c r="K95" i="2"/>
  <c r="K77" i="2"/>
  <c r="K59" i="2"/>
  <c r="K41" i="2"/>
  <c r="K23" i="2"/>
  <c r="K4" i="2"/>
  <c r="K257" i="1"/>
  <c r="K239" i="1"/>
  <c r="K221" i="1"/>
  <c r="K203" i="1"/>
  <c r="K185" i="1"/>
  <c r="K167" i="1"/>
  <c r="K149" i="1"/>
  <c r="K131" i="1"/>
  <c r="K95" i="1"/>
  <c r="K113" i="1"/>
  <c r="K77" i="1"/>
  <c r="K59" i="1"/>
  <c r="K41" i="1"/>
  <c r="K23" i="1"/>
  <c r="K4" i="1"/>
  <c r="I215" i="3" l="1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I197" i="2" l="1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269" i="1" l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</calcChain>
</file>

<file path=xl/sharedStrings.xml><?xml version="1.0" encoding="utf-8"?>
<sst xmlns="http://schemas.openxmlformats.org/spreadsheetml/2006/main" count="370" uniqueCount="68">
  <si>
    <t>Area</t>
  </si>
  <si>
    <t>StDev Int</t>
  </si>
  <si>
    <t>Mean Int</t>
  </si>
  <si>
    <t>Circ</t>
  </si>
  <si>
    <t>AR</t>
  </si>
  <si>
    <t>#1</t>
  </si>
  <si>
    <t>#2</t>
  </si>
  <si>
    <t>#3</t>
  </si>
  <si>
    <t>#4</t>
  </si>
  <si>
    <t>Area &gt; 2um^2</t>
  </si>
  <si>
    <t>#5</t>
  </si>
  <si>
    <t>#6</t>
  </si>
  <si>
    <t>Tau:</t>
  </si>
  <si>
    <t>Fusion Length:</t>
  </si>
  <si>
    <t>um</t>
  </si>
  <si>
    <t>s</t>
  </si>
  <si>
    <t>#7</t>
  </si>
  <si>
    <t>#15</t>
  </si>
  <si>
    <t>#14</t>
  </si>
  <si>
    <t>#13</t>
  </si>
  <si>
    <t>#12</t>
  </si>
  <si>
    <t>#11</t>
  </si>
  <si>
    <t>#10</t>
  </si>
  <si>
    <t>#9</t>
  </si>
  <si>
    <t>#8</t>
  </si>
  <si>
    <t>Time (s)</t>
  </si>
  <si>
    <t>Major Axis</t>
  </si>
  <si>
    <t>Minor Axis</t>
  </si>
  <si>
    <t>Thresh = 409</t>
  </si>
  <si>
    <t>Thresh = 437</t>
  </si>
  <si>
    <t>Thresh = 366</t>
  </si>
  <si>
    <t>Thresh = 444</t>
  </si>
  <si>
    <t>Thresh = 574</t>
  </si>
  <si>
    <t>Weird intensity issue on this one -&gt; calculated the threshold on each image</t>
  </si>
  <si>
    <t>Thresh = 601</t>
  </si>
  <si>
    <t>Thresh = 513</t>
  </si>
  <si>
    <t>Thresh = 494</t>
  </si>
  <si>
    <t>Thresh = 324</t>
  </si>
  <si>
    <t>Thresh = 568</t>
  </si>
  <si>
    <t>Thresh = 453</t>
  </si>
  <si>
    <t>Thresh = 559</t>
  </si>
  <si>
    <t>Thresh = 450</t>
  </si>
  <si>
    <t>Thresh = 387</t>
  </si>
  <si>
    <t>Area &gt; 1um^2</t>
  </si>
  <si>
    <t>Thresh = 303</t>
  </si>
  <si>
    <t>Thresh = 314</t>
  </si>
  <si>
    <t>Thresh = 348</t>
  </si>
  <si>
    <t>Thresh = 379</t>
  </si>
  <si>
    <t>Thresh = 405</t>
  </si>
  <si>
    <t>Thresh = 359</t>
  </si>
  <si>
    <t>Thresh = 383</t>
  </si>
  <si>
    <t>Thresh = 321</t>
  </si>
  <si>
    <t>Thresh = 337</t>
  </si>
  <si>
    <t>Thresh = 342</t>
  </si>
  <si>
    <t>Thresh = 454</t>
  </si>
  <si>
    <t>Thresh = 347</t>
  </si>
  <si>
    <t>Thresh = 410</t>
  </si>
  <si>
    <t>Thresh = 436</t>
  </si>
  <si>
    <t>Thresh = 293</t>
  </si>
  <si>
    <t>Thresh = 386</t>
  </si>
  <si>
    <t>Thresh = 455</t>
  </si>
  <si>
    <t>Thresh = 304</t>
  </si>
  <si>
    <t>Thresh = 426</t>
  </si>
  <si>
    <t>Thresh = 465</t>
  </si>
  <si>
    <t>Thresh = 457</t>
  </si>
  <si>
    <t>Thresh = 544</t>
  </si>
  <si>
    <t>Tau/FusLength:</t>
  </si>
  <si>
    <t>s/um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</si>
</sst>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1DB30-5BD4-4847-982B-2C4290972AAA}">
  <sheetPr codeName="Sheet1"/>
  <dimension ref="A1:P269"/>
  <sheetViews>
    <sheetView workbookViewId="0">
      <selection activeCell="I1" sqref="I1"/>
    </sheetView>
  </sheetViews>
  <sheetFormatPr baseColWidth="10" defaultRowHeight="16" x14ac:dyDescent="0.2"/>
  <cols>
    <col min="4" max="6" width="11" customWidth="1"/>
    <col min="10" max="10" width="13.83203125" bestFit="1" customWidth="1"/>
    <col min="16" max="16" width="12.5" bestFit="1" customWidth="1"/>
  </cols>
  <sheetData>
    <row r="1" spans="1:16" x14ac:dyDescent="0.2">
      <c r="A1" s="1" t="s">
        <v>5</v>
      </c>
      <c r="B1" t="s">
        <v>0</v>
      </c>
      <c r="C1" t="s">
        <v>2</v>
      </c>
      <c r="D1" t="s">
        <v>1</v>
      </c>
      <c r="E1" t="s">
        <v>26</v>
      </c>
      <c r="F1" t="s">
        <v>27</v>
      </c>
      <c r="G1" t="s">
        <v>3</v>
      </c>
      <c r="H1" t="s">
        <v>4</v>
      </c>
      <c r="I1" s="2" t="s">
        <v>25</v>
      </c>
      <c r="J1" s="6" t="s">
        <v>42</v>
      </c>
      <c r="K1" s="6"/>
    </row>
    <row r="2" spans="1:16" x14ac:dyDescent="0.2">
      <c r="A2">
        <v>1</v>
      </c>
      <c r="B2">
        <v>3.145</v>
      </c>
      <c r="C2">
        <v>607.45699999999999</v>
      </c>
      <c r="D2">
        <v>101</v>
      </c>
      <c r="E2">
        <v>2.673</v>
      </c>
      <c r="F2">
        <v>1.498</v>
      </c>
      <c r="G2">
        <v>0.68799999999999994</v>
      </c>
      <c r="H2">
        <v>1.7849999999999999</v>
      </c>
      <c r="I2">
        <f t="shared" ref="I2:I17" si="0">60*(A2-1)</f>
        <v>0</v>
      </c>
      <c r="J2" s="6" t="s">
        <v>9</v>
      </c>
      <c r="K2" s="6"/>
      <c r="O2" s="3"/>
      <c r="P2" s="3"/>
    </row>
    <row r="3" spans="1:16" x14ac:dyDescent="0.2">
      <c r="A3">
        <v>2</v>
      </c>
      <c r="B3">
        <v>3.2120000000000002</v>
      </c>
      <c r="C3">
        <v>611.86099999999999</v>
      </c>
      <c r="D3">
        <v>101.601</v>
      </c>
      <c r="E3">
        <v>2.6549999999999998</v>
      </c>
      <c r="F3">
        <v>1.54</v>
      </c>
      <c r="G3">
        <v>0.77600000000000002</v>
      </c>
      <c r="H3">
        <v>1.724</v>
      </c>
      <c r="I3">
        <f t="shared" si="0"/>
        <v>60</v>
      </c>
      <c r="J3" s="3" t="s">
        <v>12</v>
      </c>
      <c r="K3" s="3">
        <v>379.1</v>
      </c>
      <c r="L3" t="s">
        <v>15</v>
      </c>
      <c r="O3" s="3"/>
      <c r="P3" s="3"/>
    </row>
    <row r="4" spans="1:16" x14ac:dyDescent="0.2">
      <c r="A4">
        <v>3</v>
      </c>
      <c r="B4">
        <v>3.1280000000000001</v>
      </c>
      <c r="C4">
        <v>590.774</v>
      </c>
      <c r="D4">
        <v>85.453000000000003</v>
      </c>
      <c r="E4">
        <v>2.59</v>
      </c>
      <c r="F4">
        <v>1.538</v>
      </c>
      <c r="G4">
        <v>0.76700000000000002</v>
      </c>
      <c r="H4">
        <v>1.6850000000000001</v>
      </c>
      <c r="I4">
        <f t="shared" si="0"/>
        <v>120</v>
      </c>
      <c r="J4" t="s">
        <v>13</v>
      </c>
      <c r="K4">
        <f>SQRT(F2*(E2-F2))</f>
        <v>1.3267064483147732</v>
      </c>
      <c r="L4" t="s">
        <v>14</v>
      </c>
      <c r="O4" s="3"/>
      <c r="P4" s="3"/>
    </row>
    <row r="5" spans="1:16" x14ac:dyDescent="0.2">
      <c r="A5">
        <v>4</v>
      </c>
      <c r="B5">
        <v>3.1789999999999998</v>
      </c>
      <c r="C5">
        <v>596.65099999999995</v>
      </c>
      <c r="D5">
        <v>87.046999999999997</v>
      </c>
      <c r="E5">
        <v>2.5619999999999998</v>
      </c>
      <c r="F5">
        <v>1.58</v>
      </c>
      <c r="G5">
        <v>0.79600000000000004</v>
      </c>
      <c r="H5">
        <v>1.6220000000000001</v>
      </c>
      <c r="I5">
        <f t="shared" si="0"/>
        <v>180</v>
      </c>
      <c r="J5" t="s">
        <v>66</v>
      </c>
      <c r="K5">
        <f>K3/K4</f>
        <v>285.74520044094567</v>
      </c>
      <c r="L5" t="s">
        <v>67</v>
      </c>
      <c r="O5" s="3"/>
      <c r="P5" s="3"/>
    </row>
    <row r="6" spans="1:16" x14ac:dyDescent="0.2">
      <c r="A6">
        <v>5</v>
      </c>
      <c r="B6">
        <v>3.1949999999999998</v>
      </c>
      <c r="C6">
        <v>603.11800000000005</v>
      </c>
      <c r="D6">
        <v>88.344999999999999</v>
      </c>
      <c r="E6">
        <v>2.5430000000000001</v>
      </c>
      <c r="F6">
        <v>1.6</v>
      </c>
      <c r="G6">
        <v>0.83</v>
      </c>
      <c r="H6">
        <v>1.59</v>
      </c>
      <c r="I6">
        <f t="shared" si="0"/>
        <v>240</v>
      </c>
      <c r="O6" s="3"/>
      <c r="P6" s="3"/>
    </row>
    <row r="7" spans="1:16" x14ac:dyDescent="0.2">
      <c r="A7">
        <v>6</v>
      </c>
      <c r="B7">
        <v>3.2709999999999999</v>
      </c>
      <c r="C7">
        <v>608.65</v>
      </c>
      <c r="D7">
        <v>91.88</v>
      </c>
      <c r="E7">
        <v>2.5179999999999998</v>
      </c>
      <c r="F7">
        <v>1.6539999999999999</v>
      </c>
      <c r="G7">
        <v>0.83699999999999997</v>
      </c>
      <c r="H7">
        <v>1.522</v>
      </c>
      <c r="I7">
        <f t="shared" si="0"/>
        <v>300</v>
      </c>
    </row>
    <row r="8" spans="1:16" x14ac:dyDescent="0.2">
      <c r="A8">
        <v>7</v>
      </c>
      <c r="B8">
        <v>3.2709999999999999</v>
      </c>
      <c r="C8">
        <v>618.71199999999999</v>
      </c>
      <c r="D8">
        <v>95.19</v>
      </c>
      <c r="E8">
        <v>2.508</v>
      </c>
      <c r="F8">
        <v>1.661</v>
      </c>
      <c r="G8">
        <v>0.83699999999999997</v>
      </c>
      <c r="H8">
        <v>1.51</v>
      </c>
      <c r="I8">
        <f t="shared" si="0"/>
        <v>360</v>
      </c>
      <c r="O8" s="3"/>
      <c r="P8" s="3"/>
    </row>
    <row r="9" spans="1:16" x14ac:dyDescent="0.2">
      <c r="A9">
        <v>8</v>
      </c>
      <c r="B9">
        <v>3.2959999999999998</v>
      </c>
      <c r="C9">
        <v>621.46900000000005</v>
      </c>
      <c r="D9">
        <v>92.838999999999999</v>
      </c>
      <c r="E9">
        <v>2.4809999999999999</v>
      </c>
      <c r="F9">
        <v>1.6910000000000001</v>
      </c>
      <c r="G9">
        <v>0.82499999999999996</v>
      </c>
      <c r="H9">
        <v>1.4670000000000001</v>
      </c>
      <c r="I9">
        <f t="shared" si="0"/>
        <v>420</v>
      </c>
      <c r="O9" s="3"/>
      <c r="P9" s="3"/>
    </row>
    <row r="10" spans="1:16" x14ac:dyDescent="0.2">
      <c r="A10">
        <v>9</v>
      </c>
      <c r="B10">
        <v>3.3639999999999999</v>
      </c>
      <c r="C10">
        <v>628.98500000000001</v>
      </c>
      <c r="D10">
        <v>97.828000000000003</v>
      </c>
      <c r="E10">
        <v>2.4710000000000001</v>
      </c>
      <c r="F10">
        <v>1.7330000000000001</v>
      </c>
      <c r="G10">
        <v>0.86599999999999999</v>
      </c>
      <c r="H10">
        <v>1.4259999999999999</v>
      </c>
      <c r="I10">
        <f t="shared" si="0"/>
        <v>480</v>
      </c>
      <c r="O10" s="3"/>
      <c r="P10" s="3"/>
    </row>
    <row r="11" spans="1:16" x14ac:dyDescent="0.2">
      <c r="A11">
        <v>10</v>
      </c>
      <c r="B11">
        <v>3.4140000000000001</v>
      </c>
      <c r="C11">
        <v>624.13499999999999</v>
      </c>
      <c r="D11">
        <v>95.459000000000003</v>
      </c>
      <c r="E11">
        <v>2.4790000000000001</v>
      </c>
      <c r="F11">
        <v>1.754</v>
      </c>
      <c r="G11">
        <v>0.86</v>
      </c>
      <c r="H11">
        <v>1.413</v>
      </c>
      <c r="I11">
        <f t="shared" si="0"/>
        <v>540</v>
      </c>
      <c r="O11" s="3"/>
      <c r="P11" s="3"/>
    </row>
    <row r="12" spans="1:16" x14ac:dyDescent="0.2">
      <c r="A12">
        <v>11</v>
      </c>
      <c r="B12">
        <v>3.3889999999999998</v>
      </c>
      <c r="C12">
        <v>640.83100000000002</v>
      </c>
      <c r="D12">
        <v>99.046999999999997</v>
      </c>
      <c r="E12">
        <v>2.4689999999999999</v>
      </c>
      <c r="F12">
        <v>1.748</v>
      </c>
      <c r="G12">
        <v>0.84099999999999997</v>
      </c>
      <c r="H12">
        <v>1.4119999999999999</v>
      </c>
      <c r="I12">
        <f t="shared" si="0"/>
        <v>600</v>
      </c>
    </row>
    <row r="13" spans="1:16" x14ac:dyDescent="0.2">
      <c r="A13">
        <v>12</v>
      </c>
      <c r="B13">
        <v>3.4220000000000002</v>
      </c>
      <c r="C13">
        <v>641.78399999999999</v>
      </c>
      <c r="D13">
        <v>100.825</v>
      </c>
      <c r="E13">
        <v>2.4470000000000001</v>
      </c>
      <c r="F13">
        <v>1.7809999999999999</v>
      </c>
      <c r="G13">
        <v>0.88100000000000001</v>
      </c>
      <c r="H13">
        <v>1.3740000000000001</v>
      </c>
      <c r="I13">
        <f t="shared" si="0"/>
        <v>660</v>
      </c>
      <c r="O13" s="3"/>
      <c r="P13" s="3"/>
    </row>
    <row r="14" spans="1:16" x14ac:dyDescent="0.2">
      <c r="A14">
        <v>13</v>
      </c>
      <c r="B14">
        <v>3.4140000000000001</v>
      </c>
      <c r="C14">
        <v>648.44600000000003</v>
      </c>
      <c r="D14">
        <v>97.206000000000003</v>
      </c>
      <c r="E14">
        <v>2.4319999999999999</v>
      </c>
      <c r="F14">
        <v>1.7869999999999999</v>
      </c>
      <c r="G14">
        <v>0.84199999999999997</v>
      </c>
      <c r="H14">
        <v>1.361</v>
      </c>
      <c r="I14">
        <f t="shared" si="0"/>
        <v>720</v>
      </c>
      <c r="O14" s="3"/>
      <c r="P14" s="3"/>
    </row>
    <row r="15" spans="1:16" x14ac:dyDescent="0.2">
      <c r="A15">
        <v>14</v>
      </c>
      <c r="B15">
        <v>3.4649999999999999</v>
      </c>
      <c r="C15">
        <v>653.78399999999999</v>
      </c>
      <c r="D15">
        <v>106.548</v>
      </c>
      <c r="E15">
        <v>2.4590000000000001</v>
      </c>
      <c r="F15">
        <v>1.794</v>
      </c>
      <c r="G15">
        <v>0.873</v>
      </c>
      <c r="H15">
        <v>1.37</v>
      </c>
      <c r="I15">
        <f t="shared" si="0"/>
        <v>780</v>
      </c>
      <c r="O15" s="3"/>
      <c r="P15" s="3"/>
    </row>
    <row r="16" spans="1:16" x14ac:dyDescent="0.2">
      <c r="A16">
        <v>15</v>
      </c>
      <c r="B16">
        <v>3.5910000000000002</v>
      </c>
      <c r="C16">
        <v>665.79600000000005</v>
      </c>
      <c r="D16">
        <v>113.648</v>
      </c>
      <c r="E16">
        <v>2.5150000000000001</v>
      </c>
      <c r="F16">
        <v>1.8180000000000001</v>
      </c>
      <c r="G16">
        <v>0.872</v>
      </c>
      <c r="H16">
        <v>1.3839999999999999</v>
      </c>
      <c r="I16">
        <f t="shared" si="0"/>
        <v>840</v>
      </c>
      <c r="O16" s="3"/>
      <c r="P16" s="3"/>
    </row>
    <row r="17" spans="1:12" x14ac:dyDescent="0.2">
      <c r="A17">
        <v>16</v>
      </c>
      <c r="B17">
        <v>3.7250000000000001</v>
      </c>
      <c r="C17">
        <v>689.33</v>
      </c>
      <c r="D17">
        <v>119.70399999999999</v>
      </c>
      <c r="E17">
        <v>2.5550000000000002</v>
      </c>
      <c r="F17">
        <v>1.8560000000000001</v>
      </c>
      <c r="G17">
        <v>0.873</v>
      </c>
      <c r="H17">
        <v>1.377</v>
      </c>
      <c r="I17">
        <f t="shared" si="0"/>
        <v>900</v>
      </c>
    </row>
    <row r="19" spans="1:12" x14ac:dyDescent="0.2">
      <c r="A19" s="1" t="s">
        <v>6</v>
      </c>
    </row>
    <row r="20" spans="1:12" x14ac:dyDescent="0.2">
      <c r="A20">
        <v>1</v>
      </c>
      <c r="B20">
        <v>2.64</v>
      </c>
      <c r="C20">
        <v>623.83399999999995</v>
      </c>
      <c r="D20">
        <v>131.73400000000001</v>
      </c>
      <c r="E20">
        <v>2.4710000000000001</v>
      </c>
      <c r="F20">
        <v>1.36</v>
      </c>
      <c r="G20">
        <v>0.58899999999999997</v>
      </c>
      <c r="H20">
        <v>1.8160000000000001</v>
      </c>
      <c r="I20">
        <f>60*(A20-1)</f>
        <v>0</v>
      </c>
      <c r="J20" s="6" t="s">
        <v>28</v>
      </c>
      <c r="K20" s="6"/>
    </row>
    <row r="21" spans="1:12" x14ac:dyDescent="0.2">
      <c r="A21">
        <v>2</v>
      </c>
      <c r="B21">
        <v>2.9769999999999999</v>
      </c>
      <c r="C21">
        <v>670.60500000000002</v>
      </c>
      <c r="D21">
        <v>125.68600000000001</v>
      </c>
      <c r="E21">
        <v>2.544</v>
      </c>
      <c r="F21">
        <v>1.49</v>
      </c>
      <c r="G21">
        <v>0.75</v>
      </c>
      <c r="H21">
        <v>1.7070000000000001</v>
      </c>
      <c r="I21">
        <f t="shared" ref="I21:I35" si="1">60*(A21-1)</f>
        <v>60</v>
      </c>
      <c r="J21" s="6" t="s">
        <v>9</v>
      </c>
      <c r="K21" s="6"/>
    </row>
    <row r="22" spans="1:12" x14ac:dyDescent="0.2">
      <c r="A22">
        <v>3</v>
      </c>
      <c r="B22">
        <v>2.9940000000000002</v>
      </c>
      <c r="C22">
        <v>691.93499999999995</v>
      </c>
      <c r="D22">
        <v>133.82</v>
      </c>
      <c r="E22">
        <v>2.395</v>
      </c>
      <c r="F22">
        <v>1.5920000000000001</v>
      </c>
      <c r="G22">
        <v>0.80800000000000005</v>
      </c>
      <c r="H22">
        <v>1.504</v>
      </c>
      <c r="I22">
        <f t="shared" si="1"/>
        <v>120</v>
      </c>
      <c r="J22" s="3" t="s">
        <v>12</v>
      </c>
      <c r="K22" s="3">
        <v>196</v>
      </c>
      <c r="L22" t="s">
        <v>15</v>
      </c>
    </row>
    <row r="23" spans="1:12" x14ac:dyDescent="0.2">
      <c r="A23">
        <v>4</v>
      </c>
      <c r="B23">
        <v>3.044</v>
      </c>
      <c r="C23">
        <v>721.28700000000003</v>
      </c>
      <c r="D23">
        <v>137.74100000000001</v>
      </c>
      <c r="E23">
        <v>2.258</v>
      </c>
      <c r="F23">
        <v>1.716</v>
      </c>
      <c r="G23">
        <v>0.88700000000000001</v>
      </c>
      <c r="H23">
        <v>1.3160000000000001</v>
      </c>
      <c r="I23">
        <f t="shared" si="1"/>
        <v>180</v>
      </c>
      <c r="J23" t="s">
        <v>13</v>
      </c>
      <c r="K23">
        <f>SQRT(F20*(E20-F20))</f>
        <v>1.2292111291393355</v>
      </c>
      <c r="L23" t="s">
        <v>14</v>
      </c>
    </row>
    <row r="24" spans="1:12" x14ac:dyDescent="0.2">
      <c r="A24">
        <v>5</v>
      </c>
      <c r="B24">
        <v>3.1789999999999998</v>
      </c>
      <c r="C24">
        <v>726.88099999999997</v>
      </c>
      <c r="D24">
        <v>140.28299999999999</v>
      </c>
      <c r="E24">
        <v>2.2669999999999999</v>
      </c>
      <c r="F24">
        <v>1.7849999999999999</v>
      </c>
      <c r="G24">
        <v>0.88900000000000001</v>
      </c>
      <c r="H24">
        <v>1.27</v>
      </c>
      <c r="I24">
        <f t="shared" si="1"/>
        <v>240</v>
      </c>
      <c r="J24" t="s">
        <v>66</v>
      </c>
      <c r="K24">
        <f>K22/K23</f>
        <v>159.45185928900153</v>
      </c>
      <c r="L24" t="s">
        <v>67</v>
      </c>
    </row>
    <row r="25" spans="1:12" x14ac:dyDescent="0.2">
      <c r="A25">
        <v>6</v>
      </c>
      <c r="B25">
        <v>3.3050000000000002</v>
      </c>
      <c r="C25">
        <v>736.125</v>
      </c>
      <c r="D25">
        <v>143.12899999999999</v>
      </c>
      <c r="E25">
        <v>2.2599999999999998</v>
      </c>
      <c r="F25">
        <v>1.8620000000000001</v>
      </c>
      <c r="G25">
        <v>0.90600000000000003</v>
      </c>
      <c r="H25">
        <v>1.214</v>
      </c>
      <c r="I25">
        <f t="shared" si="1"/>
        <v>300</v>
      </c>
    </row>
    <row r="26" spans="1:12" x14ac:dyDescent="0.2">
      <c r="A26">
        <v>7</v>
      </c>
      <c r="B26">
        <v>3.448</v>
      </c>
      <c r="C26">
        <v>752.13699999999994</v>
      </c>
      <c r="D26">
        <v>142.46700000000001</v>
      </c>
      <c r="E26">
        <v>2.2810000000000001</v>
      </c>
      <c r="F26">
        <v>1.9239999999999999</v>
      </c>
      <c r="G26">
        <v>0.90200000000000002</v>
      </c>
      <c r="H26">
        <v>1.1850000000000001</v>
      </c>
      <c r="I26">
        <f t="shared" si="1"/>
        <v>360</v>
      </c>
    </row>
    <row r="27" spans="1:12" x14ac:dyDescent="0.2">
      <c r="A27">
        <v>8</v>
      </c>
      <c r="B27">
        <v>3.4980000000000002</v>
      </c>
      <c r="C27">
        <v>760.822</v>
      </c>
      <c r="D27">
        <v>142.93</v>
      </c>
      <c r="E27">
        <v>2.25</v>
      </c>
      <c r="F27">
        <v>1.9790000000000001</v>
      </c>
      <c r="G27">
        <v>0.90900000000000003</v>
      </c>
      <c r="H27">
        <v>1.137</v>
      </c>
      <c r="I27">
        <f t="shared" si="1"/>
        <v>420</v>
      </c>
    </row>
    <row r="28" spans="1:12" x14ac:dyDescent="0.2">
      <c r="A28">
        <v>9</v>
      </c>
      <c r="B28">
        <v>3.641</v>
      </c>
      <c r="C28">
        <v>770.09500000000003</v>
      </c>
      <c r="D28">
        <v>142.624</v>
      </c>
      <c r="E28">
        <v>2.2599999999999998</v>
      </c>
      <c r="F28">
        <v>2.0510000000000002</v>
      </c>
      <c r="G28">
        <v>0.93200000000000005</v>
      </c>
      <c r="H28">
        <v>1.1020000000000001</v>
      </c>
      <c r="I28">
        <f t="shared" si="1"/>
        <v>480</v>
      </c>
    </row>
    <row r="29" spans="1:12" x14ac:dyDescent="0.2">
      <c r="A29">
        <v>10</v>
      </c>
      <c r="B29">
        <v>3.7250000000000001</v>
      </c>
      <c r="C29">
        <v>781.45799999999997</v>
      </c>
      <c r="D29">
        <v>146.744</v>
      </c>
      <c r="E29">
        <v>2.2610000000000001</v>
      </c>
      <c r="F29">
        <v>2.097</v>
      </c>
      <c r="G29">
        <v>0.88100000000000001</v>
      </c>
      <c r="H29">
        <v>1.0780000000000001</v>
      </c>
      <c r="I29">
        <f t="shared" si="1"/>
        <v>540</v>
      </c>
    </row>
    <row r="30" spans="1:12" x14ac:dyDescent="0.2">
      <c r="A30">
        <v>11</v>
      </c>
      <c r="B30">
        <v>3.8849999999999998</v>
      </c>
      <c r="C30">
        <v>782.11300000000006</v>
      </c>
      <c r="D30">
        <v>149.898</v>
      </c>
      <c r="E30">
        <v>2.2919999999999998</v>
      </c>
      <c r="F30">
        <v>2.1579999999999999</v>
      </c>
      <c r="G30">
        <v>0.92400000000000004</v>
      </c>
      <c r="H30">
        <v>1.0620000000000001</v>
      </c>
      <c r="I30">
        <f t="shared" si="1"/>
        <v>600</v>
      </c>
    </row>
    <row r="31" spans="1:12" x14ac:dyDescent="0.2">
      <c r="A31">
        <v>12</v>
      </c>
      <c r="B31">
        <v>3.9769999999999999</v>
      </c>
      <c r="C31">
        <v>788.80799999999999</v>
      </c>
      <c r="D31">
        <v>151.29300000000001</v>
      </c>
      <c r="E31">
        <v>2.33</v>
      </c>
      <c r="F31">
        <v>2.173</v>
      </c>
      <c r="G31">
        <v>0.91300000000000003</v>
      </c>
      <c r="H31">
        <v>1.0720000000000001</v>
      </c>
      <c r="I31">
        <f t="shared" si="1"/>
        <v>660</v>
      </c>
    </row>
    <row r="32" spans="1:12" x14ac:dyDescent="0.2">
      <c r="A32">
        <v>13</v>
      </c>
      <c r="B32">
        <v>4.0449999999999999</v>
      </c>
      <c r="C32">
        <v>781.29300000000001</v>
      </c>
      <c r="D32">
        <v>144.96</v>
      </c>
      <c r="E32">
        <v>2.3239999999999998</v>
      </c>
      <c r="F32">
        <v>2.2160000000000002</v>
      </c>
      <c r="G32">
        <v>0.92900000000000005</v>
      </c>
      <c r="H32">
        <v>1.0489999999999999</v>
      </c>
      <c r="I32">
        <f t="shared" si="1"/>
        <v>720</v>
      </c>
    </row>
    <row r="33" spans="1:12" x14ac:dyDescent="0.2">
      <c r="A33">
        <v>14</v>
      </c>
      <c r="B33">
        <v>4.12</v>
      </c>
      <c r="C33">
        <v>805.33100000000002</v>
      </c>
      <c r="D33">
        <v>151.58000000000001</v>
      </c>
      <c r="E33">
        <v>2.3639999999999999</v>
      </c>
      <c r="F33">
        <v>2.2189999999999999</v>
      </c>
      <c r="G33">
        <v>0.93300000000000005</v>
      </c>
      <c r="H33">
        <v>1.0649999999999999</v>
      </c>
      <c r="I33">
        <f t="shared" si="1"/>
        <v>780</v>
      </c>
    </row>
    <row r="34" spans="1:12" x14ac:dyDescent="0.2">
      <c r="A34">
        <v>15</v>
      </c>
      <c r="B34">
        <v>4.1710000000000003</v>
      </c>
      <c r="C34">
        <v>805.19</v>
      </c>
      <c r="D34">
        <v>151.87899999999999</v>
      </c>
      <c r="E34">
        <v>2.371</v>
      </c>
      <c r="F34">
        <v>2.2389999999999999</v>
      </c>
      <c r="G34">
        <v>0.91200000000000003</v>
      </c>
      <c r="H34">
        <v>1.0589999999999999</v>
      </c>
      <c r="I34">
        <f t="shared" si="1"/>
        <v>840</v>
      </c>
    </row>
    <row r="35" spans="1:12" x14ac:dyDescent="0.2">
      <c r="A35">
        <v>16</v>
      </c>
      <c r="B35">
        <v>4.28</v>
      </c>
      <c r="C35">
        <v>811.93899999999996</v>
      </c>
      <c r="D35">
        <v>154.20099999999999</v>
      </c>
      <c r="E35">
        <v>2.4169999999999998</v>
      </c>
      <c r="F35">
        <v>2.2549999999999999</v>
      </c>
      <c r="G35">
        <v>0.92300000000000004</v>
      </c>
      <c r="H35">
        <v>1.0720000000000001</v>
      </c>
      <c r="I35">
        <f t="shared" si="1"/>
        <v>900</v>
      </c>
    </row>
    <row r="37" spans="1:12" x14ac:dyDescent="0.2">
      <c r="A37" s="1" t="s">
        <v>7</v>
      </c>
    </row>
    <row r="38" spans="1:12" x14ac:dyDescent="0.2">
      <c r="A38">
        <v>1</v>
      </c>
      <c r="B38">
        <v>3.5489999999999999</v>
      </c>
      <c r="C38">
        <v>698.46400000000006</v>
      </c>
      <c r="D38">
        <v>174.22300000000001</v>
      </c>
      <c r="E38">
        <v>2.9329999999999998</v>
      </c>
      <c r="F38">
        <v>1.54</v>
      </c>
      <c r="G38">
        <v>0.53800000000000003</v>
      </c>
      <c r="H38">
        <v>1.9039999999999999</v>
      </c>
      <c r="I38">
        <f>60*(A38-1)</f>
        <v>0</v>
      </c>
      <c r="J38" s="6" t="s">
        <v>29</v>
      </c>
      <c r="K38" s="6"/>
    </row>
    <row r="39" spans="1:12" x14ac:dyDescent="0.2">
      <c r="A39">
        <v>2</v>
      </c>
      <c r="B39">
        <v>4.1369999999999996</v>
      </c>
      <c r="C39">
        <v>718.31100000000004</v>
      </c>
      <c r="D39">
        <v>160.91900000000001</v>
      </c>
      <c r="E39">
        <v>3.0960000000000001</v>
      </c>
      <c r="F39">
        <v>1.702</v>
      </c>
      <c r="G39">
        <v>0.71199999999999997</v>
      </c>
      <c r="H39">
        <v>1.819</v>
      </c>
      <c r="I39">
        <f t="shared" ref="I39:I53" si="2">60*(A39-1)</f>
        <v>60</v>
      </c>
      <c r="J39" s="6" t="s">
        <v>9</v>
      </c>
      <c r="K39" s="6"/>
    </row>
    <row r="40" spans="1:12" x14ac:dyDescent="0.2">
      <c r="A40">
        <v>3</v>
      </c>
      <c r="B40">
        <v>4.2130000000000001</v>
      </c>
      <c r="C40">
        <v>749.79399999999998</v>
      </c>
      <c r="D40">
        <v>161.483</v>
      </c>
      <c r="E40">
        <v>2.9350000000000001</v>
      </c>
      <c r="F40">
        <v>1.8280000000000001</v>
      </c>
      <c r="G40">
        <v>0.80100000000000005</v>
      </c>
      <c r="H40">
        <v>1.6060000000000001</v>
      </c>
      <c r="I40">
        <f t="shared" si="2"/>
        <v>120</v>
      </c>
      <c r="J40" s="3" t="s">
        <v>12</v>
      </c>
      <c r="K40" s="3">
        <v>220.1</v>
      </c>
      <c r="L40" t="s">
        <v>15</v>
      </c>
    </row>
    <row r="41" spans="1:12" x14ac:dyDescent="0.2">
      <c r="A41">
        <v>4</v>
      </c>
      <c r="B41">
        <v>4.2380000000000004</v>
      </c>
      <c r="C41">
        <v>775.89300000000003</v>
      </c>
      <c r="D41">
        <v>169.715</v>
      </c>
      <c r="E41">
        <v>2.7989999999999999</v>
      </c>
      <c r="F41">
        <v>1.9279999999999999</v>
      </c>
      <c r="G41">
        <v>0.83199999999999996</v>
      </c>
      <c r="H41">
        <v>1.4510000000000001</v>
      </c>
      <c r="I41">
        <f t="shared" si="2"/>
        <v>180</v>
      </c>
      <c r="J41" t="s">
        <v>13</v>
      </c>
      <c r="K41">
        <f>SQRT(F38*(E38-F38))</f>
        <v>1.4646569564235852</v>
      </c>
      <c r="L41" t="s">
        <v>14</v>
      </c>
    </row>
    <row r="42" spans="1:12" x14ac:dyDescent="0.2">
      <c r="A42">
        <v>5</v>
      </c>
      <c r="B42">
        <v>4.0279999999999996</v>
      </c>
      <c r="C42">
        <v>786.92899999999997</v>
      </c>
      <c r="D42">
        <v>172.67699999999999</v>
      </c>
      <c r="E42">
        <v>2.59</v>
      </c>
      <c r="F42">
        <v>1.98</v>
      </c>
      <c r="G42">
        <v>0.89300000000000002</v>
      </c>
      <c r="H42">
        <v>1.3080000000000001</v>
      </c>
      <c r="I42">
        <f t="shared" si="2"/>
        <v>240</v>
      </c>
      <c r="J42" t="s">
        <v>66</v>
      </c>
      <c r="K42">
        <f>K40/K41</f>
        <v>150.27409594765624</v>
      </c>
      <c r="L42" t="s">
        <v>67</v>
      </c>
    </row>
    <row r="43" spans="1:12" x14ac:dyDescent="0.2">
      <c r="A43">
        <v>6</v>
      </c>
      <c r="B43">
        <v>4.0869999999999997</v>
      </c>
      <c r="C43">
        <v>803.85400000000004</v>
      </c>
      <c r="D43">
        <v>174.83</v>
      </c>
      <c r="E43">
        <v>2.5150000000000001</v>
      </c>
      <c r="F43">
        <v>2.069</v>
      </c>
      <c r="G43">
        <v>0.89400000000000002</v>
      </c>
      <c r="H43">
        <v>1.216</v>
      </c>
      <c r="I43">
        <f t="shared" si="2"/>
        <v>300</v>
      </c>
    </row>
    <row r="44" spans="1:12" x14ac:dyDescent="0.2">
      <c r="A44">
        <v>7</v>
      </c>
      <c r="B44">
        <v>3.9860000000000002</v>
      </c>
      <c r="C44">
        <v>808.35699999999997</v>
      </c>
      <c r="D44">
        <v>177.44399999999999</v>
      </c>
      <c r="E44">
        <v>2.4209999999999998</v>
      </c>
      <c r="F44">
        <v>2.097</v>
      </c>
      <c r="G44">
        <v>0.92100000000000004</v>
      </c>
      <c r="H44">
        <v>1.155</v>
      </c>
      <c r="I44">
        <f t="shared" si="2"/>
        <v>360</v>
      </c>
    </row>
    <row r="45" spans="1:12" x14ac:dyDescent="0.2">
      <c r="A45">
        <v>8</v>
      </c>
      <c r="B45">
        <v>4.1369999999999996</v>
      </c>
      <c r="C45">
        <v>811.68499999999995</v>
      </c>
      <c r="D45">
        <v>179.739</v>
      </c>
      <c r="E45">
        <v>2.4060000000000001</v>
      </c>
      <c r="F45">
        <v>2.19</v>
      </c>
      <c r="G45">
        <v>0.92300000000000004</v>
      </c>
      <c r="H45">
        <v>1.099</v>
      </c>
      <c r="I45">
        <f t="shared" si="2"/>
        <v>420</v>
      </c>
    </row>
    <row r="46" spans="1:12" x14ac:dyDescent="0.2">
      <c r="A46">
        <v>9</v>
      </c>
      <c r="B46">
        <v>4.1539999999999999</v>
      </c>
      <c r="C46">
        <v>825.46199999999999</v>
      </c>
      <c r="D46">
        <v>180.17</v>
      </c>
      <c r="E46">
        <v>2.4009999999999998</v>
      </c>
      <c r="F46">
        <v>2.2029999999999998</v>
      </c>
      <c r="G46">
        <v>0.94</v>
      </c>
      <c r="H46">
        <v>1.0900000000000001</v>
      </c>
      <c r="I46">
        <f t="shared" si="2"/>
        <v>480</v>
      </c>
    </row>
    <row r="47" spans="1:12" x14ac:dyDescent="0.2">
      <c r="A47">
        <v>10</v>
      </c>
      <c r="B47">
        <v>4.3220000000000001</v>
      </c>
      <c r="C47">
        <v>836.702</v>
      </c>
      <c r="D47">
        <v>182.346</v>
      </c>
      <c r="E47">
        <v>2.4329999999999998</v>
      </c>
      <c r="F47">
        <v>2.262</v>
      </c>
      <c r="G47">
        <v>0.91400000000000003</v>
      </c>
      <c r="H47">
        <v>1.0760000000000001</v>
      </c>
      <c r="I47">
        <f t="shared" si="2"/>
        <v>540</v>
      </c>
    </row>
    <row r="48" spans="1:12" x14ac:dyDescent="0.2">
      <c r="A48">
        <v>11</v>
      </c>
      <c r="B48">
        <v>4.2549999999999999</v>
      </c>
      <c r="C48">
        <v>801.05100000000004</v>
      </c>
      <c r="D48">
        <v>167.53399999999999</v>
      </c>
      <c r="E48">
        <v>2.3959999999999999</v>
      </c>
      <c r="F48">
        <v>2.2610000000000001</v>
      </c>
      <c r="G48">
        <v>0.91700000000000004</v>
      </c>
      <c r="H48">
        <v>1.06</v>
      </c>
      <c r="I48">
        <f t="shared" si="2"/>
        <v>600</v>
      </c>
    </row>
    <row r="49" spans="1:12" x14ac:dyDescent="0.2">
      <c r="A49">
        <v>12</v>
      </c>
      <c r="B49">
        <v>4.4400000000000004</v>
      </c>
      <c r="C49">
        <v>832.05700000000002</v>
      </c>
      <c r="D49">
        <v>183.613</v>
      </c>
      <c r="E49">
        <v>2.427</v>
      </c>
      <c r="F49">
        <v>2.3290000000000002</v>
      </c>
      <c r="G49">
        <v>0.93799999999999994</v>
      </c>
      <c r="H49">
        <v>1.042</v>
      </c>
      <c r="I49">
        <f t="shared" si="2"/>
        <v>660</v>
      </c>
    </row>
    <row r="50" spans="1:12" x14ac:dyDescent="0.2">
      <c r="A50">
        <v>13</v>
      </c>
      <c r="B50">
        <v>4.516</v>
      </c>
      <c r="C50">
        <v>837.05</v>
      </c>
      <c r="D50">
        <v>183.203</v>
      </c>
      <c r="E50">
        <v>2.4420000000000002</v>
      </c>
      <c r="F50">
        <v>2.3540000000000001</v>
      </c>
      <c r="G50">
        <v>0.93600000000000005</v>
      </c>
      <c r="H50">
        <v>1.0369999999999999</v>
      </c>
      <c r="I50">
        <f t="shared" si="2"/>
        <v>720</v>
      </c>
    </row>
    <row r="51" spans="1:12" x14ac:dyDescent="0.2">
      <c r="A51">
        <v>14</v>
      </c>
      <c r="B51">
        <v>4.5490000000000004</v>
      </c>
      <c r="C51">
        <v>840.38400000000001</v>
      </c>
      <c r="D51">
        <v>178.511</v>
      </c>
      <c r="E51">
        <v>2.4630000000000001</v>
      </c>
      <c r="F51">
        <v>2.3519999999999999</v>
      </c>
      <c r="G51">
        <v>0.93</v>
      </c>
      <c r="H51">
        <v>1.0469999999999999</v>
      </c>
      <c r="I51">
        <f t="shared" si="2"/>
        <v>780</v>
      </c>
    </row>
    <row r="52" spans="1:12" x14ac:dyDescent="0.2">
      <c r="A52">
        <v>15</v>
      </c>
      <c r="B52">
        <v>4.5830000000000002</v>
      </c>
      <c r="C52">
        <v>838.64</v>
      </c>
      <c r="D52">
        <v>180.55699999999999</v>
      </c>
      <c r="E52">
        <v>2.4529999999999998</v>
      </c>
      <c r="F52">
        <v>2.3780000000000001</v>
      </c>
      <c r="G52">
        <v>0.90200000000000002</v>
      </c>
      <c r="H52">
        <v>1.032</v>
      </c>
      <c r="I52">
        <f t="shared" si="2"/>
        <v>840</v>
      </c>
    </row>
    <row r="53" spans="1:12" x14ac:dyDescent="0.2">
      <c r="A53">
        <v>16</v>
      </c>
      <c r="B53">
        <v>4.7430000000000003</v>
      </c>
      <c r="C53">
        <v>844.54399999999998</v>
      </c>
      <c r="D53">
        <v>185.227</v>
      </c>
      <c r="E53">
        <v>2.5019999999999998</v>
      </c>
      <c r="F53">
        <v>2.4129999999999998</v>
      </c>
      <c r="G53">
        <v>0.92100000000000004</v>
      </c>
      <c r="H53">
        <v>1.0369999999999999</v>
      </c>
      <c r="I53">
        <f t="shared" si="2"/>
        <v>900</v>
      </c>
    </row>
    <row r="55" spans="1:12" x14ac:dyDescent="0.2">
      <c r="A55" s="1" t="s">
        <v>8</v>
      </c>
    </row>
    <row r="56" spans="1:12" x14ac:dyDescent="0.2">
      <c r="A56">
        <v>1</v>
      </c>
      <c r="B56">
        <v>2.4220000000000002</v>
      </c>
      <c r="C56">
        <v>551.34699999999998</v>
      </c>
      <c r="D56">
        <v>107.989</v>
      </c>
      <c r="E56">
        <v>2.5979999999999999</v>
      </c>
      <c r="F56">
        <v>1.1870000000000001</v>
      </c>
      <c r="G56">
        <v>0.57599999999999996</v>
      </c>
      <c r="H56">
        <v>2.1890000000000001</v>
      </c>
      <c r="I56">
        <f>60*(A56-1)</f>
        <v>0</v>
      </c>
      <c r="J56" s="6" t="s">
        <v>30</v>
      </c>
      <c r="K56" s="6"/>
    </row>
    <row r="57" spans="1:12" x14ac:dyDescent="0.2">
      <c r="A57">
        <v>2</v>
      </c>
      <c r="B57">
        <v>2.4969999999999999</v>
      </c>
      <c r="C57">
        <v>564.54499999999996</v>
      </c>
      <c r="D57">
        <v>97.647000000000006</v>
      </c>
      <c r="E57">
        <v>2.46</v>
      </c>
      <c r="F57">
        <v>1.2929999999999999</v>
      </c>
      <c r="G57">
        <v>0.745</v>
      </c>
      <c r="H57">
        <v>1.903</v>
      </c>
      <c r="I57">
        <f t="shared" ref="I57:I71" si="3">60*(A57-1)</f>
        <v>60</v>
      </c>
      <c r="J57" s="6" t="s">
        <v>9</v>
      </c>
      <c r="K57" s="6"/>
    </row>
    <row r="58" spans="1:12" x14ac:dyDescent="0.2">
      <c r="A58">
        <v>3</v>
      </c>
      <c r="B58">
        <v>2.5649999999999999</v>
      </c>
      <c r="C58">
        <v>595</v>
      </c>
      <c r="D58">
        <v>104.491</v>
      </c>
      <c r="E58">
        <v>2.3220000000000001</v>
      </c>
      <c r="F58">
        <v>1.4059999999999999</v>
      </c>
      <c r="G58">
        <v>0.77300000000000002</v>
      </c>
      <c r="H58">
        <v>1.651</v>
      </c>
      <c r="I58">
        <f t="shared" si="3"/>
        <v>120</v>
      </c>
      <c r="J58" s="3" t="s">
        <v>12</v>
      </c>
      <c r="K58" s="3">
        <v>186.3</v>
      </c>
      <c r="L58" t="s">
        <v>15</v>
      </c>
    </row>
    <row r="59" spans="1:12" x14ac:dyDescent="0.2">
      <c r="A59">
        <v>4</v>
      </c>
      <c r="B59">
        <v>2.7330000000000001</v>
      </c>
      <c r="C59">
        <v>599.93799999999999</v>
      </c>
      <c r="D59">
        <v>109.5</v>
      </c>
      <c r="E59">
        <v>2.2850000000000001</v>
      </c>
      <c r="F59">
        <v>1.5229999999999999</v>
      </c>
      <c r="G59">
        <v>0.86399999999999999</v>
      </c>
      <c r="H59">
        <v>1.5009999999999999</v>
      </c>
      <c r="I59">
        <f t="shared" si="3"/>
        <v>180</v>
      </c>
      <c r="J59" t="s">
        <v>13</v>
      </c>
      <c r="K59">
        <f>SQRT(F56*(E56-F56))</f>
        <v>1.294162663655539</v>
      </c>
      <c r="L59" t="s">
        <v>14</v>
      </c>
    </row>
    <row r="60" spans="1:12" x14ac:dyDescent="0.2">
      <c r="A60">
        <v>5</v>
      </c>
      <c r="B60">
        <v>2.7829999999999999</v>
      </c>
      <c r="C60">
        <v>616.48599999999999</v>
      </c>
      <c r="D60">
        <v>109.91200000000001</v>
      </c>
      <c r="E60">
        <v>2.258</v>
      </c>
      <c r="F60">
        <v>1.57</v>
      </c>
      <c r="G60">
        <v>0.88</v>
      </c>
      <c r="H60">
        <v>1.4379999999999999</v>
      </c>
      <c r="I60">
        <f t="shared" si="3"/>
        <v>240</v>
      </c>
      <c r="J60" t="s">
        <v>66</v>
      </c>
      <c r="K60">
        <f>K58/K59</f>
        <v>143.95408338683657</v>
      </c>
      <c r="L60" t="s">
        <v>67</v>
      </c>
    </row>
    <row r="61" spans="1:12" x14ac:dyDescent="0.2">
      <c r="A61">
        <v>6</v>
      </c>
      <c r="B61">
        <v>2.7330000000000001</v>
      </c>
      <c r="C61">
        <v>600.45799999999997</v>
      </c>
      <c r="D61">
        <v>100.26</v>
      </c>
      <c r="E61">
        <v>2.1760000000000002</v>
      </c>
      <c r="F61">
        <v>1.599</v>
      </c>
      <c r="G61">
        <v>0.92300000000000004</v>
      </c>
      <c r="H61">
        <v>1.361</v>
      </c>
      <c r="I61">
        <f t="shared" si="3"/>
        <v>300</v>
      </c>
    </row>
    <row r="62" spans="1:12" x14ac:dyDescent="0.2">
      <c r="A62">
        <v>7</v>
      </c>
      <c r="B62">
        <v>2.8420000000000001</v>
      </c>
      <c r="C62">
        <v>632.59199999999998</v>
      </c>
      <c r="D62">
        <v>117.80200000000001</v>
      </c>
      <c r="E62">
        <v>2.21</v>
      </c>
      <c r="F62">
        <v>1.6379999999999999</v>
      </c>
      <c r="G62">
        <v>0.877</v>
      </c>
      <c r="H62">
        <v>1.349</v>
      </c>
      <c r="I62">
        <f t="shared" si="3"/>
        <v>360</v>
      </c>
    </row>
    <row r="63" spans="1:12" x14ac:dyDescent="0.2">
      <c r="A63">
        <v>8</v>
      </c>
      <c r="B63">
        <v>2.8929999999999998</v>
      </c>
      <c r="C63">
        <v>641.20600000000002</v>
      </c>
      <c r="D63">
        <v>121.03400000000001</v>
      </c>
      <c r="E63">
        <v>2.206</v>
      </c>
      <c r="F63">
        <v>1.67</v>
      </c>
      <c r="G63">
        <v>0.91400000000000003</v>
      </c>
      <c r="H63">
        <v>1.321</v>
      </c>
      <c r="I63">
        <f t="shared" si="3"/>
        <v>420</v>
      </c>
    </row>
    <row r="64" spans="1:12" x14ac:dyDescent="0.2">
      <c r="A64">
        <v>9</v>
      </c>
      <c r="B64">
        <v>2.9430000000000001</v>
      </c>
      <c r="C64">
        <v>639.94600000000003</v>
      </c>
      <c r="D64">
        <v>121.31399999999999</v>
      </c>
      <c r="E64">
        <v>2.1850000000000001</v>
      </c>
      <c r="F64">
        <v>1.7150000000000001</v>
      </c>
      <c r="G64">
        <v>0.92300000000000004</v>
      </c>
      <c r="H64">
        <v>1.274</v>
      </c>
      <c r="I64">
        <f t="shared" si="3"/>
        <v>480</v>
      </c>
    </row>
    <row r="65" spans="1:12" x14ac:dyDescent="0.2">
      <c r="A65">
        <v>10</v>
      </c>
      <c r="B65">
        <v>2.9849999999999999</v>
      </c>
      <c r="C65">
        <v>642.42499999999995</v>
      </c>
      <c r="D65">
        <v>122.242</v>
      </c>
      <c r="E65">
        <v>2.1850000000000001</v>
      </c>
      <c r="F65">
        <v>1.74</v>
      </c>
      <c r="G65">
        <v>0.92100000000000004</v>
      </c>
      <c r="H65">
        <v>1.256</v>
      </c>
      <c r="I65">
        <f t="shared" si="3"/>
        <v>540</v>
      </c>
    </row>
    <row r="66" spans="1:12" x14ac:dyDescent="0.2">
      <c r="A66">
        <v>11</v>
      </c>
      <c r="B66">
        <v>3.036</v>
      </c>
      <c r="C66">
        <v>653.64300000000003</v>
      </c>
      <c r="D66">
        <v>119.932</v>
      </c>
      <c r="E66">
        <v>2.1960000000000002</v>
      </c>
      <c r="F66">
        <v>1.76</v>
      </c>
      <c r="G66">
        <v>0.92100000000000004</v>
      </c>
      <c r="H66">
        <v>1.248</v>
      </c>
      <c r="I66">
        <f t="shared" si="3"/>
        <v>600</v>
      </c>
    </row>
    <row r="67" spans="1:12" x14ac:dyDescent="0.2">
      <c r="A67">
        <v>12</v>
      </c>
      <c r="B67">
        <v>3.1030000000000002</v>
      </c>
      <c r="C67">
        <v>663.55</v>
      </c>
      <c r="D67">
        <v>117.72499999999999</v>
      </c>
      <c r="E67">
        <v>2.1789999999999998</v>
      </c>
      <c r="F67">
        <v>1.8129999999999999</v>
      </c>
      <c r="G67">
        <v>0.90500000000000003</v>
      </c>
      <c r="H67">
        <v>1.202</v>
      </c>
      <c r="I67">
        <f t="shared" si="3"/>
        <v>660</v>
      </c>
    </row>
    <row r="68" spans="1:12" x14ac:dyDescent="0.2">
      <c r="A68">
        <v>13</v>
      </c>
      <c r="B68">
        <v>3.1869999999999998</v>
      </c>
      <c r="C68">
        <v>676.44100000000003</v>
      </c>
      <c r="D68">
        <v>124.193</v>
      </c>
      <c r="E68">
        <v>2.1970000000000001</v>
      </c>
      <c r="F68">
        <v>1.847</v>
      </c>
      <c r="G68">
        <v>0.90800000000000003</v>
      </c>
      <c r="H68">
        <v>1.1890000000000001</v>
      </c>
      <c r="I68">
        <f t="shared" si="3"/>
        <v>720</v>
      </c>
    </row>
    <row r="69" spans="1:12" x14ac:dyDescent="0.2">
      <c r="A69">
        <v>14</v>
      </c>
      <c r="B69">
        <v>3.254</v>
      </c>
      <c r="C69">
        <v>672.86800000000005</v>
      </c>
      <c r="D69">
        <v>123.843</v>
      </c>
      <c r="E69">
        <v>2.1800000000000002</v>
      </c>
      <c r="F69">
        <v>1.901</v>
      </c>
      <c r="G69">
        <v>0.91200000000000003</v>
      </c>
      <c r="H69">
        <v>1.147</v>
      </c>
      <c r="I69">
        <f t="shared" si="3"/>
        <v>780</v>
      </c>
    </row>
    <row r="70" spans="1:12" x14ac:dyDescent="0.2">
      <c r="A70">
        <v>15</v>
      </c>
      <c r="B70">
        <v>3.2879999999999998</v>
      </c>
      <c r="C70">
        <v>673.90300000000002</v>
      </c>
      <c r="D70">
        <v>124.627</v>
      </c>
      <c r="E70">
        <v>2.1680000000000001</v>
      </c>
      <c r="F70">
        <v>1.931</v>
      </c>
      <c r="G70">
        <v>0.95199999999999996</v>
      </c>
      <c r="H70">
        <v>1.123</v>
      </c>
      <c r="I70">
        <f t="shared" si="3"/>
        <v>840</v>
      </c>
    </row>
    <row r="71" spans="1:12" x14ac:dyDescent="0.2">
      <c r="A71">
        <v>16</v>
      </c>
      <c r="B71">
        <v>3.355</v>
      </c>
      <c r="C71">
        <v>681.48400000000004</v>
      </c>
      <c r="D71">
        <v>127.801</v>
      </c>
      <c r="E71">
        <v>2.2029999999999998</v>
      </c>
      <c r="F71">
        <v>1.9390000000000001</v>
      </c>
      <c r="G71">
        <v>0.88500000000000001</v>
      </c>
      <c r="H71">
        <v>1.1359999999999999</v>
      </c>
      <c r="I71">
        <f t="shared" si="3"/>
        <v>900</v>
      </c>
    </row>
    <row r="73" spans="1:12" x14ac:dyDescent="0.2">
      <c r="A73" s="1" t="s">
        <v>10</v>
      </c>
    </row>
    <row r="74" spans="1:12" x14ac:dyDescent="0.2">
      <c r="A74">
        <v>1</v>
      </c>
      <c r="B74">
        <v>4.3639999999999999</v>
      </c>
      <c r="C74">
        <v>744.84</v>
      </c>
      <c r="D74">
        <v>205.72399999999999</v>
      </c>
      <c r="E74">
        <v>3.552</v>
      </c>
      <c r="F74">
        <v>1.5640000000000001</v>
      </c>
      <c r="G74">
        <v>0.48799999999999999</v>
      </c>
      <c r="H74">
        <v>2.2709999999999999</v>
      </c>
      <c r="I74">
        <f>60*(A74-1)</f>
        <v>0</v>
      </c>
      <c r="J74" s="6" t="s">
        <v>31</v>
      </c>
      <c r="K74" s="6"/>
    </row>
    <row r="75" spans="1:12" x14ac:dyDescent="0.2">
      <c r="A75">
        <v>2</v>
      </c>
      <c r="B75">
        <v>4.8179999999999996</v>
      </c>
      <c r="C75">
        <v>762.66499999999996</v>
      </c>
      <c r="D75">
        <v>194.28</v>
      </c>
      <c r="E75">
        <v>3.53</v>
      </c>
      <c r="F75">
        <v>1.738</v>
      </c>
      <c r="G75">
        <v>0.68600000000000005</v>
      </c>
      <c r="H75">
        <v>2.0310000000000001</v>
      </c>
      <c r="I75">
        <f t="shared" ref="I75:I89" si="4">60*(A75-1)</f>
        <v>60</v>
      </c>
      <c r="J75" s="6" t="s">
        <v>9</v>
      </c>
      <c r="K75" s="6"/>
    </row>
    <row r="76" spans="1:12" x14ac:dyDescent="0.2">
      <c r="A76">
        <v>3</v>
      </c>
      <c r="B76">
        <v>4.9779999999999998</v>
      </c>
      <c r="C76">
        <v>783.75699999999995</v>
      </c>
      <c r="D76">
        <v>197.08</v>
      </c>
      <c r="E76">
        <v>3.3849999999999998</v>
      </c>
      <c r="F76">
        <v>1.873</v>
      </c>
      <c r="G76">
        <v>0.77100000000000002</v>
      </c>
      <c r="H76">
        <v>1.8069999999999999</v>
      </c>
      <c r="I76">
        <f t="shared" si="4"/>
        <v>120</v>
      </c>
      <c r="J76" s="3" t="s">
        <v>12</v>
      </c>
      <c r="K76" s="3">
        <v>217.9</v>
      </c>
      <c r="L76" t="s">
        <v>15</v>
      </c>
    </row>
    <row r="77" spans="1:12" x14ac:dyDescent="0.2">
      <c r="A77">
        <v>4</v>
      </c>
      <c r="B77">
        <v>4.9109999999999996</v>
      </c>
      <c r="C77">
        <v>809.08699999999999</v>
      </c>
      <c r="D77">
        <v>196.393</v>
      </c>
      <c r="E77">
        <v>3.1760000000000002</v>
      </c>
      <c r="F77">
        <v>1.9690000000000001</v>
      </c>
      <c r="G77">
        <v>0.80200000000000005</v>
      </c>
      <c r="H77">
        <v>1.613</v>
      </c>
      <c r="I77">
        <f t="shared" si="4"/>
        <v>180</v>
      </c>
      <c r="J77" t="s">
        <v>13</v>
      </c>
      <c r="K77">
        <f>SQRT(F74*(E74-F74))</f>
        <v>1.7633014489870982</v>
      </c>
      <c r="L77" t="s">
        <v>14</v>
      </c>
    </row>
    <row r="78" spans="1:12" x14ac:dyDescent="0.2">
      <c r="A78">
        <v>5</v>
      </c>
      <c r="B78">
        <v>4.5750000000000002</v>
      </c>
      <c r="C78">
        <v>792.25699999999995</v>
      </c>
      <c r="D78">
        <v>186.245</v>
      </c>
      <c r="E78">
        <v>2.9039999999999999</v>
      </c>
      <c r="F78">
        <v>2.0059999999999998</v>
      </c>
      <c r="G78">
        <v>0.86</v>
      </c>
      <c r="H78">
        <v>1.448</v>
      </c>
      <c r="I78">
        <f t="shared" si="4"/>
        <v>240</v>
      </c>
      <c r="J78" t="s">
        <v>66</v>
      </c>
      <c r="K78">
        <f>K76/K77</f>
        <v>123.57501329405098</v>
      </c>
      <c r="L78" t="s">
        <v>67</v>
      </c>
    </row>
    <row r="79" spans="1:12" x14ac:dyDescent="0.2">
      <c r="A79">
        <v>6</v>
      </c>
      <c r="B79">
        <v>4.726</v>
      </c>
      <c r="C79">
        <v>834.78599999999994</v>
      </c>
      <c r="D79">
        <v>204.58699999999999</v>
      </c>
      <c r="E79">
        <v>2.8530000000000002</v>
      </c>
      <c r="F79">
        <v>2.109</v>
      </c>
      <c r="G79">
        <v>0.85</v>
      </c>
      <c r="H79">
        <v>1.353</v>
      </c>
      <c r="I79">
        <f t="shared" si="4"/>
        <v>300</v>
      </c>
    </row>
    <row r="80" spans="1:12" x14ac:dyDescent="0.2">
      <c r="A80">
        <v>7</v>
      </c>
      <c r="B80">
        <v>4.726</v>
      </c>
      <c r="C80">
        <v>849.43100000000004</v>
      </c>
      <c r="D80">
        <v>211.54400000000001</v>
      </c>
      <c r="E80">
        <v>2.7389999999999999</v>
      </c>
      <c r="F80">
        <v>2.1970000000000001</v>
      </c>
      <c r="G80">
        <v>0.90500000000000003</v>
      </c>
      <c r="H80">
        <v>1.246</v>
      </c>
      <c r="I80">
        <f t="shared" si="4"/>
        <v>360</v>
      </c>
    </row>
    <row r="81" spans="1:12" x14ac:dyDescent="0.2">
      <c r="A81">
        <v>8</v>
      </c>
      <c r="B81">
        <v>4.7759999999999998</v>
      </c>
      <c r="C81">
        <v>870.51900000000001</v>
      </c>
      <c r="D81">
        <v>215.958</v>
      </c>
      <c r="E81">
        <v>2.694</v>
      </c>
      <c r="F81">
        <v>2.2570000000000001</v>
      </c>
      <c r="G81">
        <v>0.92</v>
      </c>
      <c r="H81">
        <v>1.194</v>
      </c>
      <c r="I81">
        <f t="shared" si="4"/>
        <v>420</v>
      </c>
    </row>
    <row r="82" spans="1:12" x14ac:dyDescent="0.2">
      <c r="A82">
        <v>9</v>
      </c>
      <c r="B82">
        <v>4.8019999999999996</v>
      </c>
      <c r="C82">
        <v>872.97199999999998</v>
      </c>
      <c r="D82">
        <v>215.613</v>
      </c>
      <c r="E82">
        <v>2.6629999999999998</v>
      </c>
      <c r="F82">
        <v>2.2959999999999998</v>
      </c>
      <c r="G82">
        <v>0.92500000000000004</v>
      </c>
      <c r="H82">
        <v>1.1599999999999999</v>
      </c>
      <c r="I82">
        <f t="shared" si="4"/>
        <v>480</v>
      </c>
    </row>
    <row r="83" spans="1:12" x14ac:dyDescent="0.2">
      <c r="A83">
        <v>10</v>
      </c>
      <c r="B83">
        <v>4.9189999999999996</v>
      </c>
      <c r="C83">
        <v>895.90300000000002</v>
      </c>
      <c r="D83">
        <v>222.20099999999999</v>
      </c>
      <c r="E83">
        <v>2.673</v>
      </c>
      <c r="F83">
        <v>2.343</v>
      </c>
      <c r="G83">
        <v>0.90100000000000002</v>
      </c>
      <c r="H83">
        <v>1.141</v>
      </c>
      <c r="I83">
        <f t="shared" si="4"/>
        <v>540</v>
      </c>
    </row>
    <row r="84" spans="1:12" x14ac:dyDescent="0.2">
      <c r="A84">
        <v>11</v>
      </c>
      <c r="B84">
        <v>5.0620000000000003</v>
      </c>
      <c r="C84">
        <v>922.678</v>
      </c>
      <c r="D84">
        <v>235.756</v>
      </c>
      <c r="E84">
        <v>2.6859999999999999</v>
      </c>
      <c r="F84">
        <v>2.4</v>
      </c>
      <c r="G84">
        <v>0.91500000000000004</v>
      </c>
      <c r="H84">
        <v>1.119</v>
      </c>
      <c r="I84">
        <f t="shared" si="4"/>
        <v>600</v>
      </c>
    </row>
    <row r="85" spans="1:12" x14ac:dyDescent="0.2">
      <c r="A85">
        <v>12</v>
      </c>
      <c r="B85">
        <v>5.2720000000000002</v>
      </c>
      <c r="C85">
        <v>928.73199999999997</v>
      </c>
      <c r="D85">
        <v>243.31899999999999</v>
      </c>
      <c r="E85">
        <v>2.7090000000000001</v>
      </c>
      <c r="F85">
        <v>2.4780000000000002</v>
      </c>
      <c r="G85">
        <v>0.88600000000000001</v>
      </c>
      <c r="H85">
        <v>1.093</v>
      </c>
      <c r="I85">
        <f t="shared" si="4"/>
        <v>660</v>
      </c>
    </row>
    <row r="86" spans="1:12" x14ac:dyDescent="0.2">
      <c r="A86">
        <v>13</v>
      </c>
      <c r="B86">
        <v>5.407</v>
      </c>
      <c r="C86">
        <v>935.18</v>
      </c>
      <c r="D86">
        <v>238.37899999999999</v>
      </c>
      <c r="E86">
        <v>2.7509999999999999</v>
      </c>
      <c r="F86">
        <v>2.5019999999999998</v>
      </c>
      <c r="G86">
        <v>0.89200000000000002</v>
      </c>
      <c r="H86">
        <v>1.099</v>
      </c>
      <c r="I86">
        <f t="shared" si="4"/>
        <v>720</v>
      </c>
    </row>
    <row r="87" spans="1:12" x14ac:dyDescent="0.2">
      <c r="A87">
        <v>14</v>
      </c>
      <c r="B87">
        <v>5.4660000000000002</v>
      </c>
      <c r="C87">
        <v>937.09100000000001</v>
      </c>
      <c r="D87">
        <v>234.887</v>
      </c>
      <c r="E87">
        <v>2.7549999999999999</v>
      </c>
      <c r="F87">
        <v>2.5259999999999998</v>
      </c>
      <c r="G87">
        <v>0.92300000000000004</v>
      </c>
      <c r="H87">
        <v>1.091</v>
      </c>
      <c r="I87">
        <f t="shared" si="4"/>
        <v>780</v>
      </c>
    </row>
    <row r="88" spans="1:12" x14ac:dyDescent="0.2">
      <c r="A88">
        <v>15</v>
      </c>
      <c r="B88">
        <v>5.6680000000000001</v>
      </c>
      <c r="C88">
        <v>950.55499999999995</v>
      </c>
      <c r="D88">
        <v>239.35900000000001</v>
      </c>
      <c r="E88">
        <v>2.7930000000000001</v>
      </c>
      <c r="F88">
        <v>2.5840000000000001</v>
      </c>
      <c r="G88">
        <v>0.86699999999999999</v>
      </c>
      <c r="H88">
        <v>1.081</v>
      </c>
      <c r="I88">
        <f t="shared" si="4"/>
        <v>840</v>
      </c>
    </row>
    <row r="89" spans="1:12" x14ac:dyDescent="0.2">
      <c r="A89">
        <v>16</v>
      </c>
      <c r="B89">
        <v>5.87</v>
      </c>
      <c r="C89">
        <v>964.13300000000004</v>
      </c>
      <c r="D89">
        <v>240.126</v>
      </c>
      <c r="E89">
        <v>2.819</v>
      </c>
      <c r="F89">
        <v>2.6509999999999998</v>
      </c>
      <c r="G89">
        <v>0.89200000000000002</v>
      </c>
      <c r="H89">
        <v>1.0629999999999999</v>
      </c>
      <c r="I89">
        <f t="shared" si="4"/>
        <v>900</v>
      </c>
    </row>
    <row r="91" spans="1:12" x14ac:dyDescent="0.2">
      <c r="A91" s="1" t="s">
        <v>11</v>
      </c>
    </row>
    <row r="92" spans="1:12" x14ac:dyDescent="0.2">
      <c r="A92">
        <v>1</v>
      </c>
      <c r="B92">
        <v>2.3039999999999998</v>
      </c>
      <c r="C92">
        <v>728.63900000000001</v>
      </c>
      <c r="D92">
        <v>79.697000000000003</v>
      </c>
      <c r="E92">
        <v>2.6789999999999998</v>
      </c>
      <c r="F92">
        <v>1.095</v>
      </c>
      <c r="G92">
        <v>0.59499999999999997</v>
      </c>
      <c r="H92">
        <v>2.4460000000000002</v>
      </c>
      <c r="I92">
        <f>60*(A92-1)</f>
        <v>0</v>
      </c>
      <c r="J92" s="6" t="s">
        <v>65</v>
      </c>
      <c r="K92" s="6"/>
    </row>
    <row r="93" spans="1:12" x14ac:dyDescent="0.2">
      <c r="A93">
        <v>2</v>
      </c>
      <c r="B93">
        <v>2.27</v>
      </c>
      <c r="C93">
        <v>729.68899999999996</v>
      </c>
      <c r="D93">
        <v>83.71</v>
      </c>
      <c r="E93">
        <v>2.6110000000000002</v>
      </c>
      <c r="F93">
        <v>1.107</v>
      </c>
      <c r="G93">
        <v>0.64700000000000002</v>
      </c>
      <c r="H93">
        <v>2.359</v>
      </c>
      <c r="I93">
        <f t="shared" ref="I93:I107" si="5">60*(A93-1)</f>
        <v>60</v>
      </c>
      <c r="J93" s="6" t="s">
        <v>43</v>
      </c>
      <c r="K93" s="6"/>
    </row>
    <row r="94" spans="1:12" x14ac:dyDescent="0.2">
      <c r="A94">
        <v>3</v>
      </c>
      <c r="B94">
        <v>2.2370000000000001</v>
      </c>
      <c r="C94">
        <v>733.58299999999997</v>
      </c>
      <c r="D94">
        <v>80.683000000000007</v>
      </c>
      <c r="E94">
        <v>2.5270000000000001</v>
      </c>
      <c r="F94">
        <v>1.127</v>
      </c>
      <c r="G94">
        <v>0.71899999999999997</v>
      </c>
      <c r="H94">
        <v>2.242</v>
      </c>
      <c r="I94">
        <f t="shared" si="5"/>
        <v>120</v>
      </c>
      <c r="J94" s="3" t="s">
        <v>12</v>
      </c>
      <c r="K94" s="3">
        <v>703.3</v>
      </c>
      <c r="L94" t="s">
        <v>15</v>
      </c>
    </row>
    <row r="95" spans="1:12" x14ac:dyDescent="0.2">
      <c r="A95">
        <v>4</v>
      </c>
      <c r="B95">
        <v>2.2200000000000002</v>
      </c>
      <c r="C95">
        <v>729.29200000000003</v>
      </c>
      <c r="D95">
        <v>78.108000000000004</v>
      </c>
      <c r="E95">
        <v>2.4569999999999999</v>
      </c>
      <c r="F95">
        <v>1.1499999999999999</v>
      </c>
      <c r="G95">
        <v>0.72599999999999998</v>
      </c>
      <c r="H95">
        <v>2.1360000000000001</v>
      </c>
      <c r="I95">
        <f t="shared" si="5"/>
        <v>180</v>
      </c>
      <c r="J95" t="s">
        <v>13</v>
      </c>
      <c r="K95">
        <f>SQRT(F92*(E92-F92))</f>
        <v>1.3169965831390755</v>
      </c>
      <c r="L95" t="s">
        <v>14</v>
      </c>
    </row>
    <row r="96" spans="1:12" x14ac:dyDescent="0.2">
      <c r="A96">
        <v>5</v>
      </c>
      <c r="B96">
        <v>2.17</v>
      </c>
      <c r="C96">
        <v>725.27099999999996</v>
      </c>
      <c r="D96">
        <v>76.701999999999998</v>
      </c>
      <c r="E96">
        <v>2.407</v>
      </c>
      <c r="F96">
        <v>1.1479999999999999</v>
      </c>
      <c r="G96">
        <v>0.746</v>
      </c>
      <c r="H96">
        <v>2.097</v>
      </c>
      <c r="I96">
        <f t="shared" si="5"/>
        <v>240</v>
      </c>
      <c r="J96" t="s">
        <v>66</v>
      </c>
      <c r="K96">
        <f>K94/K95</f>
        <v>534.01809010291947</v>
      </c>
      <c r="L96" t="s">
        <v>67</v>
      </c>
    </row>
    <row r="97" spans="1:12" x14ac:dyDescent="0.2">
      <c r="A97">
        <v>6</v>
      </c>
      <c r="B97">
        <v>2.1949999999999998</v>
      </c>
      <c r="C97">
        <v>723.16499999999996</v>
      </c>
      <c r="D97">
        <v>73.106999999999999</v>
      </c>
      <c r="E97">
        <v>2.3170000000000002</v>
      </c>
      <c r="F97">
        <v>1.206</v>
      </c>
      <c r="G97">
        <v>0.76800000000000002</v>
      </c>
      <c r="H97">
        <v>1.9219999999999999</v>
      </c>
      <c r="I97">
        <f t="shared" si="5"/>
        <v>300</v>
      </c>
    </row>
    <row r="98" spans="1:12" x14ac:dyDescent="0.2">
      <c r="A98">
        <v>7</v>
      </c>
      <c r="B98">
        <v>2.1360000000000001</v>
      </c>
      <c r="C98">
        <v>728.64599999999996</v>
      </c>
      <c r="D98">
        <v>73.488</v>
      </c>
      <c r="E98">
        <v>2.2730000000000001</v>
      </c>
      <c r="F98">
        <v>1.196</v>
      </c>
      <c r="G98">
        <v>0.77500000000000002</v>
      </c>
      <c r="H98">
        <v>1.9</v>
      </c>
      <c r="I98">
        <f t="shared" si="5"/>
        <v>360</v>
      </c>
    </row>
    <row r="99" spans="1:12" x14ac:dyDescent="0.2">
      <c r="A99">
        <v>8</v>
      </c>
      <c r="B99">
        <v>2.0939999999999999</v>
      </c>
      <c r="C99">
        <v>722.80700000000002</v>
      </c>
      <c r="D99">
        <v>72.305000000000007</v>
      </c>
      <c r="E99">
        <v>2.218</v>
      </c>
      <c r="F99">
        <v>1.202</v>
      </c>
      <c r="G99">
        <v>0.79400000000000004</v>
      </c>
      <c r="H99">
        <v>1.845</v>
      </c>
      <c r="I99">
        <f t="shared" si="5"/>
        <v>420</v>
      </c>
    </row>
    <row r="100" spans="1:12" x14ac:dyDescent="0.2">
      <c r="A100">
        <v>9</v>
      </c>
      <c r="B100">
        <v>2.0939999999999999</v>
      </c>
      <c r="C100">
        <v>729.83100000000002</v>
      </c>
      <c r="D100">
        <v>79.265000000000001</v>
      </c>
      <c r="E100">
        <v>2.1480000000000001</v>
      </c>
      <c r="F100">
        <v>1.2410000000000001</v>
      </c>
      <c r="G100">
        <v>0.80900000000000005</v>
      </c>
      <c r="H100">
        <v>1.73</v>
      </c>
      <c r="I100">
        <f t="shared" si="5"/>
        <v>480</v>
      </c>
    </row>
    <row r="101" spans="1:12" x14ac:dyDescent="0.2">
      <c r="A101">
        <v>10</v>
      </c>
      <c r="B101">
        <v>2.0270000000000001</v>
      </c>
      <c r="C101">
        <v>739.08699999999999</v>
      </c>
      <c r="D101">
        <v>79.123000000000005</v>
      </c>
      <c r="E101">
        <v>2.0880000000000001</v>
      </c>
      <c r="F101">
        <v>1.236</v>
      </c>
      <c r="G101">
        <v>0.86</v>
      </c>
      <c r="H101">
        <v>1.6890000000000001</v>
      </c>
      <c r="I101">
        <f t="shared" si="5"/>
        <v>540</v>
      </c>
    </row>
    <row r="102" spans="1:12" x14ac:dyDescent="0.2">
      <c r="A102">
        <v>11</v>
      </c>
      <c r="B102">
        <v>1.968</v>
      </c>
      <c r="C102">
        <v>733.93600000000004</v>
      </c>
      <c r="D102">
        <v>76.986000000000004</v>
      </c>
      <c r="E102">
        <v>2.0379999999999998</v>
      </c>
      <c r="F102">
        <v>1.2290000000000001</v>
      </c>
      <c r="G102">
        <v>0.82799999999999996</v>
      </c>
      <c r="H102">
        <v>1.6579999999999999</v>
      </c>
      <c r="I102">
        <f t="shared" si="5"/>
        <v>600</v>
      </c>
    </row>
    <row r="103" spans="1:12" x14ac:dyDescent="0.2">
      <c r="A103">
        <v>12</v>
      </c>
      <c r="B103">
        <v>1.968</v>
      </c>
      <c r="C103">
        <v>725.17100000000005</v>
      </c>
      <c r="D103">
        <v>76.513999999999996</v>
      </c>
      <c r="E103">
        <v>2.004</v>
      </c>
      <c r="F103">
        <v>1.25</v>
      </c>
      <c r="G103">
        <v>0.83499999999999996</v>
      </c>
      <c r="H103">
        <v>1.603</v>
      </c>
      <c r="I103">
        <f t="shared" si="5"/>
        <v>660</v>
      </c>
    </row>
    <row r="104" spans="1:12" x14ac:dyDescent="0.2">
      <c r="A104">
        <v>13</v>
      </c>
      <c r="B104">
        <v>1.9590000000000001</v>
      </c>
      <c r="C104">
        <v>732.84100000000001</v>
      </c>
      <c r="D104">
        <v>83.144000000000005</v>
      </c>
      <c r="E104">
        <v>1.9730000000000001</v>
      </c>
      <c r="F104">
        <v>1.2649999999999999</v>
      </c>
      <c r="G104">
        <v>0.83099999999999996</v>
      </c>
      <c r="H104">
        <v>1.56</v>
      </c>
      <c r="I104">
        <f t="shared" si="5"/>
        <v>720</v>
      </c>
    </row>
    <row r="105" spans="1:12" x14ac:dyDescent="0.2">
      <c r="A105">
        <v>14</v>
      </c>
      <c r="B105">
        <v>1.917</v>
      </c>
      <c r="C105">
        <v>717.72400000000005</v>
      </c>
      <c r="D105">
        <v>75.058000000000007</v>
      </c>
      <c r="E105">
        <v>1.9119999999999999</v>
      </c>
      <c r="F105">
        <v>1.2769999999999999</v>
      </c>
      <c r="G105">
        <v>0.83</v>
      </c>
      <c r="H105">
        <v>1.4970000000000001</v>
      </c>
      <c r="I105">
        <f t="shared" si="5"/>
        <v>780</v>
      </c>
    </row>
    <row r="106" spans="1:12" x14ac:dyDescent="0.2">
      <c r="A106">
        <v>15</v>
      </c>
      <c r="B106">
        <v>1.631</v>
      </c>
      <c r="C106">
        <v>692.96900000000005</v>
      </c>
      <c r="D106">
        <v>69.546999999999997</v>
      </c>
      <c r="E106">
        <v>1.7390000000000001</v>
      </c>
      <c r="F106">
        <v>1.194</v>
      </c>
      <c r="G106">
        <v>0.85599999999999998</v>
      </c>
      <c r="H106">
        <v>1.456</v>
      </c>
      <c r="I106">
        <f t="shared" si="5"/>
        <v>840</v>
      </c>
    </row>
    <row r="107" spans="1:12" x14ac:dyDescent="0.2">
      <c r="A107">
        <v>16</v>
      </c>
      <c r="B107">
        <v>1.446</v>
      </c>
      <c r="C107">
        <v>663.34299999999996</v>
      </c>
      <c r="D107">
        <v>55.795999999999999</v>
      </c>
      <c r="E107">
        <v>1.637</v>
      </c>
      <c r="F107">
        <v>1.125</v>
      </c>
      <c r="G107">
        <v>0.89600000000000002</v>
      </c>
      <c r="H107">
        <v>1.456</v>
      </c>
      <c r="I107">
        <f t="shared" si="5"/>
        <v>900</v>
      </c>
    </row>
    <row r="109" spans="1:12" x14ac:dyDescent="0.2">
      <c r="A109" s="1" t="s">
        <v>16</v>
      </c>
      <c r="B109" s="5" t="s">
        <v>33</v>
      </c>
    </row>
    <row r="110" spans="1:12" x14ac:dyDescent="0.2">
      <c r="A110">
        <v>1</v>
      </c>
      <c r="B110">
        <v>8.1989999999999998</v>
      </c>
      <c r="C110">
        <v>920.28</v>
      </c>
      <c r="D110">
        <v>135.38</v>
      </c>
      <c r="E110">
        <v>4.5659999999999998</v>
      </c>
      <c r="F110">
        <v>2.286</v>
      </c>
      <c r="G110">
        <v>0.67</v>
      </c>
      <c r="H110">
        <v>1.9970000000000001</v>
      </c>
      <c r="I110">
        <f>60*(A110-1)</f>
        <v>0</v>
      </c>
      <c r="J110" s="6" t="s">
        <v>32</v>
      </c>
      <c r="K110" s="6"/>
    </row>
    <row r="111" spans="1:12" x14ac:dyDescent="0.2">
      <c r="A111">
        <v>2</v>
      </c>
      <c r="B111">
        <v>8.3079999999999998</v>
      </c>
      <c r="C111">
        <v>940.86400000000003</v>
      </c>
      <c r="D111">
        <v>136.67400000000001</v>
      </c>
      <c r="E111">
        <v>4.5060000000000002</v>
      </c>
      <c r="F111">
        <v>2.347</v>
      </c>
      <c r="G111">
        <v>0.74</v>
      </c>
      <c r="H111">
        <v>1.92</v>
      </c>
      <c r="I111">
        <f t="shared" ref="I111:I125" si="6">60*(A111-1)</f>
        <v>60</v>
      </c>
      <c r="J111" s="6" t="s">
        <v>9</v>
      </c>
      <c r="K111" s="6"/>
    </row>
    <row r="112" spans="1:12" x14ac:dyDescent="0.2">
      <c r="A112">
        <v>3</v>
      </c>
      <c r="B112">
        <v>8.5350000000000001</v>
      </c>
      <c r="C112">
        <v>947.77099999999996</v>
      </c>
      <c r="D112">
        <v>139.001</v>
      </c>
      <c r="E112">
        <v>4.5010000000000003</v>
      </c>
      <c r="F112">
        <v>2.4140000000000001</v>
      </c>
      <c r="G112">
        <v>0.76</v>
      </c>
      <c r="H112">
        <v>1.865</v>
      </c>
      <c r="I112">
        <f t="shared" si="6"/>
        <v>120</v>
      </c>
      <c r="J112" s="3" t="s">
        <v>12</v>
      </c>
      <c r="K112" s="3">
        <v>798.6</v>
      </c>
      <c r="L112" t="s">
        <v>15</v>
      </c>
    </row>
    <row r="113" spans="1:12" x14ac:dyDescent="0.2">
      <c r="A113">
        <v>4</v>
      </c>
      <c r="B113">
        <v>8.6110000000000007</v>
      </c>
      <c r="C113">
        <v>943.32399999999996</v>
      </c>
      <c r="D113">
        <v>134.97900000000001</v>
      </c>
      <c r="E113">
        <v>4.4489999999999998</v>
      </c>
      <c r="F113">
        <v>2.464</v>
      </c>
      <c r="G113">
        <v>0.78100000000000003</v>
      </c>
      <c r="H113">
        <v>1.806</v>
      </c>
      <c r="I113">
        <f t="shared" si="6"/>
        <v>180</v>
      </c>
      <c r="J113" t="s">
        <v>13</v>
      </c>
      <c r="K113">
        <f>SQRT(F110*(E110-F110))</f>
        <v>2.2829980289084788</v>
      </c>
      <c r="L113" t="s">
        <v>14</v>
      </c>
    </row>
    <row r="114" spans="1:12" x14ac:dyDescent="0.2">
      <c r="A114">
        <v>5</v>
      </c>
      <c r="B114">
        <v>8.7710000000000008</v>
      </c>
      <c r="C114">
        <v>939.80700000000002</v>
      </c>
      <c r="D114">
        <v>135.33099999999999</v>
      </c>
      <c r="E114">
        <v>4.4039999999999999</v>
      </c>
      <c r="F114">
        <v>2.536</v>
      </c>
      <c r="G114">
        <v>0.79100000000000004</v>
      </c>
      <c r="H114">
        <v>1.7370000000000001</v>
      </c>
      <c r="I114">
        <f t="shared" si="6"/>
        <v>240</v>
      </c>
      <c r="J114" t="s">
        <v>66</v>
      </c>
      <c r="K114">
        <f>K112/K113</f>
        <v>349.80319294529465</v>
      </c>
      <c r="L114" t="s">
        <v>67</v>
      </c>
    </row>
    <row r="115" spans="1:12" x14ac:dyDescent="0.2">
      <c r="A115">
        <v>6</v>
      </c>
      <c r="B115">
        <v>8.9139999999999997</v>
      </c>
      <c r="C115">
        <v>922.45500000000004</v>
      </c>
      <c r="D115">
        <v>126.224</v>
      </c>
      <c r="E115">
        <v>4.3860000000000001</v>
      </c>
      <c r="F115">
        <v>2.5880000000000001</v>
      </c>
      <c r="G115">
        <v>0.80700000000000005</v>
      </c>
      <c r="H115">
        <v>1.6950000000000001</v>
      </c>
      <c r="I115">
        <f t="shared" si="6"/>
        <v>300</v>
      </c>
    </row>
    <row r="116" spans="1:12" x14ac:dyDescent="0.2">
      <c r="A116">
        <v>7</v>
      </c>
      <c r="B116">
        <v>8.9890000000000008</v>
      </c>
      <c r="C116">
        <v>809.22</v>
      </c>
      <c r="D116">
        <v>103.324</v>
      </c>
      <c r="E116">
        <v>4.3490000000000002</v>
      </c>
      <c r="F116">
        <v>2.6320000000000001</v>
      </c>
      <c r="G116">
        <v>0.82499999999999996</v>
      </c>
      <c r="H116">
        <v>1.6519999999999999</v>
      </c>
      <c r="I116">
        <f t="shared" si="6"/>
        <v>360</v>
      </c>
    </row>
    <row r="117" spans="1:12" x14ac:dyDescent="0.2">
      <c r="A117">
        <v>8</v>
      </c>
      <c r="B117">
        <v>9.141</v>
      </c>
      <c r="C117">
        <v>655.67499999999995</v>
      </c>
      <c r="D117">
        <v>85.647999999999996</v>
      </c>
      <c r="E117">
        <v>4.319</v>
      </c>
      <c r="F117">
        <v>2.6949999999999998</v>
      </c>
      <c r="G117">
        <v>0.83499999999999996</v>
      </c>
      <c r="H117">
        <v>1.603</v>
      </c>
      <c r="I117">
        <f t="shared" si="6"/>
        <v>420</v>
      </c>
    </row>
    <row r="118" spans="1:12" x14ac:dyDescent="0.2">
      <c r="A118">
        <v>9</v>
      </c>
      <c r="B118">
        <v>9.2159999999999993</v>
      </c>
      <c r="C118">
        <v>236.11199999999999</v>
      </c>
      <c r="D118">
        <v>22.934000000000001</v>
      </c>
      <c r="E118">
        <v>4.2830000000000004</v>
      </c>
      <c r="F118">
        <v>2.74</v>
      </c>
      <c r="G118">
        <v>0.70299999999999996</v>
      </c>
      <c r="H118">
        <v>1.5629999999999999</v>
      </c>
      <c r="I118">
        <f t="shared" si="6"/>
        <v>480</v>
      </c>
    </row>
    <row r="119" spans="1:12" x14ac:dyDescent="0.2">
      <c r="A119">
        <v>10</v>
      </c>
      <c r="B119">
        <v>9.3930000000000007</v>
      </c>
      <c r="C119">
        <v>359.21899999999999</v>
      </c>
      <c r="D119">
        <v>42.637</v>
      </c>
      <c r="E119">
        <v>4.2679999999999998</v>
      </c>
      <c r="F119">
        <v>2.802</v>
      </c>
      <c r="G119">
        <v>0.79800000000000004</v>
      </c>
      <c r="H119">
        <v>1.5229999999999999</v>
      </c>
      <c r="I119">
        <f t="shared" si="6"/>
        <v>540</v>
      </c>
    </row>
    <row r="120" spans="1:12" x14ac:dyDescent="0.2">
      <c r="A120">
        <v>11</v>
      </c>
      <c r="B120">
        <v>9.6280000000000001</v>
      </c>
      <c r="C120">
        <v>454.20600000000002</v>
      </c>
      <c r="D120">
        <v>55.453000000000003</v>
      </c>
      <c r="E120">
        <v>4.266</v>
      </c>
      <c r="F120">
        <v>2.8740000000000001</v>
      </c>
      <c r="G120">
        <v>0.86099999999999999</v>
      </c>
      <c r="H120">
        <v>1.484</v>
      </c>
      <c r="I120">
        <f t="shared" si="6"/>
        <v>600</v>
      </c>
    </row>
    <row r="121" spans="1:12" x14ac:dyDescent="0.2">
      <c r="A121">
        <v>12</v>
      </c>
      <c r="B121">
        <v>9.6370000000000005</v>
      </c>
      <c r="C121">
        <v>433.95400000000001</v>
      </c>
      <c r="D121">
        <v>53.381999999999998</v>
      </c>
      <c r="E121">
        <v>4.2229999999999999</v>
      </c>
      <c r="F121">
        <v>2.9049999999999998</v>
      </c>
      <c r="G121">
        <v>0.85399999999999998</v>
      </c>
      <c r="H121">
        <v>1.4530000000000001</v>
      </c>
      <c r="I121">
        <f t="shared" si="6"/>
        <v>660</v>
      </c>
    </row>
    <row r="122" spans="1:12" x14ac:dyDescent="0.2">
      <c r="A122">
        <v>13</v>
      </c>
      <c r="B122">
        <v>9.8130000000000006</v>
      </c>
      <c r="C122">
        <v>402.46199999999999</v>
      </c>
      <c r="D122">
        <v>47.627000000000002</v>
      </c>
      <c r="E122">
        <v>4.202</v>
      </c>
      <c r="F122">
        <v>2.9740000000000002</v>
      </c>
      <c r="G122">
        <v>0.86599999999999999</v>
      </c>
      <c r="H122">
        <v>1.413</v>
      </c>
      <c r="I122">
        <f t="shared" si="6"/>
        <v>720</v>
      </c>
    </row>
    <row r="123" spans="1:12" x14ac:dyDescent="0.2">
      <c r="A123">
        <v>14</v>
      </c>
      <c r="B123">
        <v>10.167</v>
      </c>
      <c r="C123">
        <v>971.82899999999995</v>
      </c>
      <c r="D123">
        <v>117.34399999999999</v>
      </c>
      <c r="E123">
        <v>4.1929999999999996</v>
      </c>
      <c r="F123">
        <v>3.0870000000000002</v>
      </c>
      <c r="G123">
        <v>0.85199999999999998</v>
      </c>
      <c r="H123">
        <v>1.3580000000000001</v>
      </c>
      <c r="I123">
        <f t="shared" si="6"/>
        <v>780</v>
      </c>
    </row>
    <row r="124" spans="1:12" x14ac:dyDescent="0.2">
      <c r="A124">
        <v>15</v>
      </c>
      <c r="B124">
        <v>10.394</v>
      </c>
      <c r="C124">
        <v>968.55600000000004</v>
      </c>
      <c r="D124">
        <v>121.175</v>
      </c>
      <c r="E124">
        <v>4.1840000000000002</v>
      </c>
      <c r="F124">
        <v>3.1629999999999998</v>
      </c>
      <c r="G124">
        <v>0.879</v>
      </c>
      <c r="H124">
        <v>1.323</v>
      </c>
      <c r="I124">
        <f t="shared" si="6"/>
        <v>840</v>
      </c>
    </row>
    <row r="125" spans="1:12" x14ac:dyDescent="0.2">
      <c r="A125">
        <v>16</v>
      </c>
      <c r="B125">
        <v>10.510999999999999</v>
      </c>
      <c r="C125">
        <v>963.78399999999999</v>
      </c>
      <c r="D125">
        <v>117.544</v>
      </c>
      <c r="E125">
        <v>4.18</v>
      </c>
      <c r="F125">
        <v>3.202</v>
      </c>
      <c r="G125">
        <v>0.88400000000000001</v>
      </c>
      <c r="H125">
        <v>1.3049999999999999</v>
      </c>
      <c r="I125">
        <f t="shared" si="6"/>
        <v>900</v>
      </c>
    </row>
    <row r="127" spans="1:12" x14ac:dyDescent="0.2">
      <c r="A127" s="1" t="s">
        <v>24</v>
      </c>
      <c r="B127" s="5" t="s">
        <v>33</v>
      </c>
    </row>
    <row r="128" spans="1:12" x14ac:dyDescent="0.2">
      <c r="A128">
        <v>1</v>
      </c>
      <c r="B128">
        <v>10.89</v>
      </c>
      <c r="C128">
        <v>977.72699999999998</v>
      </c>
      <c r="D128">
        <v>129.892</v>
      </c>
      <c r="E128">
        <v>5.4779999999999998</v>
      </c>
      <c r="F128">
        <v>2.5310000000000001</v>
      </c>
      <c r="G128">
        <v>0.57599999999999996</v>
      </c>
      <c r="H128">
        <v>2.1640000000000001</v>
      </c>
      <c r="I128">
        <f>60*(A128-1)</f>
        <v>0</v>
      </c>
      <c r="J128" s="6" t="s">
        <v>34</v>
      </c>
      <c r="K128" s="6"/>
    </row>
    <row r="129" spans="1:12" x14ac:dyDescent="0.2">
      <c r="A129">
        <v>2</v>
      </c>
      <c r="B129">
        <v>11.176</v>
      </c>
      <c r="C129">
        <v>983.00099999999998</v>
      </c>
      <c r="D129">
        <v>128.61600000000001</v>
      </c>
      <c r="E129">
        <v>5.4740000000000002</v>
      </c>
      <c r="F129">
        <v>2.5990000000000002</v>
      </c>
      <c r="G129">
        <v>0.624</v>
      </c>
      <c r="H129">
        <v>2.1059999999999999</v>
      </c>
      <c r="I129">
        <f t="shared" ref="I129:I143" si="7">60*(A129-1)</f>
        <v>60</v>
      </c>
      <c r="J129" s="6" t="s">
        <v>9</v>
      </c>
      <c r="K129" s="6"/>
    </row>
    <row r="130" spans="1:12" x14ac:dyDescent="0.2">
      <c r="A130">
        <v>3</v>
      </c>
      <c r="B130">
        <v>11.31</v>
      </c>
      <c r="C130">
        <v>991.98500000000001</v>
      </c>
      <c r="D130">
        <v>121.66</v>
      </c>
      <c r="E130">
        <v>5.42</v>
      </c>
      <c r="F130">
        <v>2.657</v>
      </c>
      <c r="G130">
        <v>0.64900000000000002</v>
      </c>
      <c r="H130">
        <v>2.04</v>
      </c>
      <c r="I130">
        <f t="shared" si="7"/>
        <v>120</v>
      </c>
      <c r="J130" s="3" t="s">
        <v>12</v>
      </c>
      <c r="K130" s="3">
        <v>849.6</v>
      </c>
      <c r="L130" t="s">
        <v>15</v>
      </c>
    </row>
    <row r="131" spans="1:12" x14ac:dyDescent="0.2">
      <c r="A131">
        <v>4</v>
      </c>
      <c r="B131">
        <v>11.494999999999999</v>
      </c>
      <c r="C131">
        <v>981.30700000000002</v>
      </c>
      <c r="D131">
        <v>118.82899999999999</v>
      </c>
      <c r="E131">
        <v>5.3890000000000002</v>
      </c>
      <c r="F131">
        <v>2.7160000000000002</v>
      </c>
      <c r="G131">
        <v>0.68799999999999994</v>
      </c>
      <c r="H131">
        <v>1.984</v>
      </c>
      <c r="I131">
        <f t="shared" si="7"/>
        <v>180</v>
      </c>
      <c r="J131" t="s">
        <v>13</v>
      </c>
      <c r="K131">
        <f>SQRT(F128*(E128-F128))</f>
        <v>2.7310908077176781</v>
      </c>
      <c r="L131" t="s">
        <v>14</v>
      </c>
    </row>
    <row r="132" spans="1:12" x14ac:dyDescent="0.2">
      <c r="A132">
        <v>5</v>
      </c>
      <c r="B132">
        <v>11.647</v>
      </c>
      <c r="C132">
        <v>958.76300000000003</v>
      </c>
      <c r="D132">
        <v>114.37</v>
      </c>
      <c r="E132">
        <v>5.3390000000000004</v>
      </c>
      <c r="F132">
        <v>2.778</v>
      </c>
      <c r="G132">
        <v>0.71499999999999997</v>
      </c>
      <c r="H132">
        <v>1.9219999999999999</v>
      </c>
      <c r="I132">
        <f t="shared" si="7"/>
        <v>240</v>
      </c>
      <c r="J132" t="s">
        <v>66</v>
      </c>
      <c r="K132">
        <f>K130/K131</f>
        <v>311.08449327248661</v>
      </c>
      <c r="L132" t="s">
        <v>67</v>
      </c>
    </row>
    <row r="133" spans="1:12" x14ac:dyDescent="0.2">
      <c r="A133">
        <v>6</v>
      </c>
      <c r="B133">
        <v>11.689</v>
      </c>
      <c r="C133">
        <v>946.71</v>
      </c>
      <c r="D133">
        <v>113.09</v>
      </c>
      <c r="E133">
        <v>5.2649999999999997</v>
      </c>
      <c r="F133">
        <v>2.827</v>
      </c>
      <c r="G133">
        <v>0.72699999999999998</v>
      </c>
      <c r="H133">
        <v>1.863</v>
      </c>
      <c r="I133">
        <f t="shared" si="7"/>
        <v>300</v>
      </c>
    </row>
    <row r="134" spans="1:12" x14ac:dyDescent="0.2">
      <c r="A134">
        <v>7</v>
      </c>
      <c r="B134">
        <v>11.731</v>
      </c>
      <c r="C134">
        <v>817.71</v>
      </c>
      <c r="D134">
        <v>95.537000000000006</v>
      </c>
      <c r="E134">
        <v>5.2569999999999997</v>
      </c>
      <c r="F134">
        <v>2.8410000000000002</v>
      </c>
      <c r="G134">
        <v>0.74399999999999999</v>
      </c>
      <c r="H134">
        <v>1.85</v>
      </c>
      <c r="I134">
        <f t="shared" si="7"/>
        <v>360</v>
      </c>
    </row>
    <row r="135" spans="1:12" x14ac:dyDescent="0.2">
      <c r="A135">
        <v>8</v>
      </c>
      <c r="B135">
        <v>11.832000000000001</v>
      </c>
      <c r="C135">
        <v>668.351</v>
      </c>
      <c r="D135">
        <v>77.534000000000006</v>
      </c>
      <c r="E135">
        <v>5.2210000000000001</v>
      </c>
      <c r="F135">
        <v>2.8849999999999998</v>
      </c>
      <c r="G135">
        <v>0.75800000000000001</v>
      </c>
      <c r="H135">
        <v>1.81</v>
      </c>
      <c r="I135">
        <f t="shared" si="7"/>
        <v>420</v>
      </c>
    </row>
    <row r="136" spans="1:12" x14ac:dyDescent="0.2">
      <c r="A136">
        <v>9</v>
      </c>
      <c r="B136">
        <v>11.941000000000001</v>
      </c>
      <c r="C136">
        <v>241.08099999999999</v>
      </c>
      <c r="D136">
        <v>21.581</v>
      </c>
      <c r="E136">
        <v>5.1929999999999996</v>
      </c>
      <c r="F136">
        <v>2.9279999999999999</v>
      </c>
      <c r="G136">
        <v>0.61899999999999999</v>
      </c>
      <c r="H136">
        <v>1.774</v>
      </c>
      <c r="I136">
        <f t="shared" si="7"/>
        <v>480</v>
      </c>
    </row>
    <row r="137" spans="1:12" x14ac:dyDescent="0.2">
      <c r="A137">
        <v>10</v>
      </c>
      <c r="B137">
        <v>11.983000000000001</v>
      </c>
      <c r="C137">
        <v>362.245</v>
      </c>
      <c r="D137">
        <v>37.594999999999999</v>
      </c>
      <c r="E137">
        <v>5.1769999999999996</v>
      </c>
      <c r="F137">
        <v>2.9470000000000001</v>
      </c>
      <c r="G137">
        <v>0.755</v>
      </c>
      <c r="H137">
        <v>1.7569999999999999</v>
      </c>
      <c r="I137">
        <f t="shared" si="7"/>
        <v>540</v>
      </c>
    </row>
    <row r="138" spans="1:12" x14ac:dyDescent="0.2">
      <c r="A138">
        <v>11</v>
      </c>
      <c r="B138">
        <v>12.125999999999999</v>
      </c>
      <c r="C138">
        <v>456.09199999999998</v>
      </c>
      <c r="D138">
        <v>49.524000000000001</v>
      </c>
      <c r="E138">
        <v>5.1619999999999999</v>
      </c>
      <c r="F138">
        <v>2.9910000000000001</v>
      </c>
      <c r="G138">
        <v>0.77200000000000002</v>
      </c>
      <c r="H138">
        <v>1.726</v>
      </c>
      <c r="I138">
        <f t="shared" si="7"/>
        <v>600</v>
      </c>
    </row>
    <row r="139" spans="1:12" x14ac:dyDescent="0.2">
      <c r="A139">
        <v>12</v>
      </c>
      <c r="B139">
        <v>12.176</v>
      </c>
      <c r="C139">
        <v>438.53</v>
      </c>
      <c r="D139">
        <v>48.470999999999997</v>
      </c>
      <c r="E139">
        <v>5.1159999999999997</v>
      </c>
      <c r="F139">
        <v>3.0310000000000001</v>
      </c>
      <c r="G139">
        <v>0.80100000000000005</v>
      </c>
      <c r="H139">
        <v>1.6879999999999999</v>
      </c>
      <c r="I139">
        <f t="shared" si="7"/>
        <v>660</v>
      </c>
    </row>
    <row r="140" spans="1:12" x14ac:dyDescent="0.2">
      <c r="A140">
        <v>13</v>
      </c>
      <c r="B140">
        <v>12.16</v>
      </c>
      <c r="C140">
        <v>407.08300000000003</v>
      </c>
      <c r="D140">
        <v>43.466999999999999</v>
      </c>
      <c r="E140">
        <v>5.07</v>
      </c>
      <c r="F140">
        <v>3.0539999999999998</v>
      </c>
      <c r="G140">
        <v>0.78</v>
      </c>
      <c r="H140">
        <v>1.66</v>
      </c>
      <c r="I140">
        <f t="shared" si="7"/>
        <v>720</v>
      </c>
    </row>
    <row r="141" spans="1:12" x14ac:dyDescent="0.2">
      <c r="A141">
        <v>14</v>
      </c>
      <c r="B141">
        <v>12.234999999999999</v>
      </c>
      <c r="C141">
        <v>1004.4930000000001</v>
      </c>
      <c r="D141">
        <v>119.43899999999999</v>
      </c>
      <c r="E141">
        <v>4.992</v>
      </c>
      <c r="F141">
        <v>3.121</v>
      </c>
      <c r="G141">
        <v>0.81799999999999995</v>
      </c>
      <c r="H141">
        <v>1.6</v>
      </c>
      <c r="I141">
        <f t="shared" si="7"/>
        <v>780</v>
      </c>
    </row>
    <row r="142" spans="1:12" x14ac:dyDescent="0.2">
      <c r="A142">
        <v>15</v>
      </c>
      <c r="B142">
        <v>12.234999999999999</v>
      </c>
      <c r="C142">
        <v>1002.744</v>
      </c>
      <c r="D142">
        <v>117.515</v>
      </c>
      <c r="E142">
        <v>4.9809999999999999</v>
      </c>
      <c r="F142">
        <v>3.1269999999999998</v>
      </c>
      <c r="G142">
        <v>0.81799999999999995</v>
      </c>
      <c r="H142">
        <v>1.593</v>
      </c>
      <c r="I142">
        <f t="shared" si="7"/>
        <v>840</v>
      </c>
    </row>
    <row r="143" spans="1:12" x14ac:dyDescent="0.2">
      <c r="A143">
        <v>16</v>
      </c>
      <c r="B143">
        <v>12.244</v>
      </c>
      <c r="C143">
        <v>1001.0890000000001</v>
      </c>
      <c r="D143">
        <v>117.238</v>
      </c>
      <c r="E143">
        <v>4.9370000000000003</v>
      </c>
      <c r="F143">
        <v>3.157</v>
      </c>
      <c r="G143">
        <v>0.82499999999999996</v>
      </c>
      <c r="H143">
        <v>1.5640000000000001</v>
      </c>
      <c r="I143">
        <f t="shared" si="7"/>
        <v>900</v>
      </c>
    </row>
    <row r="145" spans="1:12" x14ac:dyDescent="0.2">
      <c r="A145" s="1" t="s">
        <v>23</v>
      </c>
      <c r="B145" s="5" t="s">
        <v>33</v>
      </c>
    </row>
    <row r="146" spans="1:12" x14ac:dyDescent="0.2">
      <c r="A146">
        <v>1</v>
      </c>
      <c r="B146">
        <v>3.5569999999999999</v>
      </c>
      <c r="C146">
        <v>829.15800000000002</v>
      </c>
      <c r="D146">
        <v>134.131</v>
      </c>
      <c r="E146">
        <v>3.0750000000000002</v>
      </c>
      <c r="F146">
        <v>1.4730000000000001</v>
      </c>
      <c r="G146">
        <v>0.69</v>
      </c>
      <c r="H146">
        <v>2.0870000000000002</v>
      </c>
      <c r="I146">
        <f>60*(A146-1)</f>
        <v>0</v>
      </c>
      <c r="J146" s="6" t="s">
        <v>35</v>
      </c>
      <c r="K146" s="6"/>
    </row>
    <row r="147" spans="1:12" x14ac:dyDescent="0.2">
      <c r="A147">
        <v>2</v>
      </c>
      <c r="B147">
        <v>3.4140000000000001</v>
      </c>
      <c r="C147">
        <v>729.93600000000004</v>
      </c>
      <c r="D147">
        <v>115.407</v>
      </c>
      <c r="E147">
        <v>2.827</v>
      </c>
      <c r="F147">
        <v>1.538</v>
      </c>
      <c r="G147">
        <v>0.76800000000000002</v>
      </c>
      <c r="H147">
        <v>1.8380000000000001</v>
      </c>
      <c r="I147">
        <f t="shared" ref="I147:I161" si="8">60*(A147-1)</f>
        <v>60</v>
      </c>
      <c r="J147" s="6" t="s">
        <v>9</v>
      </c>
      <c r="K147" s="6"/>
    </row>
    <row r="148" spans="1:12" x14ac:dyDescent="0.2">
      <c r="A148">
        <v>3</v>
      </c>
      <c r="B148">
        <v>3.2210000000000001</v>
      </c>
      <c r="C148">
        <v>576.755</v>
      </c>
      <c r="D148">
        <v>91.301000000000002</v>
      </c>
      <c r="E148">
        <v>2.6080000000000001</v>
      </c>
      <c r="F148">
        <v>1.5720000000000001</v>
      </c>
      <c r="G148">
        <v>0.78500000000000003</v>
      </c>
      <c r="H148">
        <v>1.659</v>
      </c>
      <c r="I148">
        <f t="shared" si="8"/>
        <v>120</v>
      </c>
      <c r="J148" s="3" t="s">
        <v>12</v>
      </c>
      <c r="K148" s="3">
        <v>251.3</v>
      </c>
      <c r="L148" t="s">
        <v>15</v>
      </c>
    </row>
    <row r="149" spans="1:12" x14ac:dyDescent="0.2">
      <c r="A149">
        <v>4</v>
      </c>
      <c r="B149">
        <v>3.1789999999999998</v>
      </c>
      <c r="C149">
        <v>195.93700000000001</v>
      </c>
      <c r="D149">
        <v>17.734000000000002</v>
      </c>
      <c r="E149">
        <v>2.4980000000000002</v>
      </c>
      <c r="F149">
        <v>1.62</v>
      </c>
      <c r="G149">
        <v>0.67</v>
      </c>
      <c r="H149">
        <v>1.542</v>
      </c>
      <c r="I149">
        <f t="shared" si="8"/>
        <v>180</v>
      </c>
      <c r="J149" t="s">
        <v>13</v>
      </c>
      <c r="K149">
        <f>SQRT(F146*(E146-F146))</f>
        <v>1.5361464773907469</v>
      </c>
      <c r="L149" t="s">
        <v>14</v>
      </c>
    </row>
    <row r="150" spans="1:12" x14ac:dyDescent="0.2">
      <c r="A150">
        <v>5</v>
      </c>
      <c r="B150">
        <v>2.9260000000000002</v>
      </c>
      <c r="C150">
        <v>299.18700000000001</v>
      </c>
      <c r="D150">
        <v>38.953000000000003</v>
      </c>
      <c r="E150">
        <v>2.298</v>
      </c>
      <c r="F150">
        <v>1.621</v>
      </c>
      <c r="G150">
        <v>0.79700000000000004</v>
      </c>
      <c r="H150">
        <v>1.4179999999999999</v>
      </c>
      <c r="I150">
        <f t="shared" si="8"/>
        <v>240</v>
      </c>
      <c r="J150" t="s">
        <v>66</v>
      </c>
      <c r="K150">
        <f>K148/K149</f>
        <v>163.59117030743758</v>
      </c>
      <c r="L150" t="s">
        <v>67</v>
      </c>
    </row>
    <row r="151" spans="1:12" x14ac:dyDescent="0.2">
      <c r="A151">
        <v>6</v>
      </c>
      <c r="B151">
        <v>2.952</v>
      </c>
      <c r="C151">
        <v>384.25599999999997</v>
      </c>
      <c r="D151">
        <v>54.774000000000001</v>
      </c>
      <c r="E151">
        <v>2.2189999999999999</v>
      </c>
      <c r="F151">
        <v>1.6930000000000001</v>
      </c>
      <c r="G151">
        <v>0.91100000000000003</v>
      </c>
      <c r="H151">
        <v>1.31</v>
      </c>
      <c r="I151">
        <f t="shared" si="8"/>
        <v>300</v>
      </c>
    </row>
    <row r="152" spans="1:12" x14ac:dyDescent="0.2">
      <c r="A152">
        <v>7</v>
      </c>
      <c r="B152">
        <v>2.8839999999999999</v>
      </c>
      <c r="C152">
        <v>361.286</v>
      </c>
      <c r="D152">
        <v>53.000999999999998</v>
      </c>
      <c r="E152">
        <v>2.141</v>
      </c>
      <c r="F152">
        <v>1.7150000000000001</v>
      </c>
      <c r="G152">
        <v>0.92100000000000004</v>
      </c>
      <c r="H152">
        <v>1.2490000000000001</v>
      </c>
      <c r="I152">
        <f t="shared" si="8"/>
        <v>360</v>
      </c>
    </row>
    <row r="153" spans="1:12" x14ac:dyDescent="0.2">
      <c r="A153">
        <v>8</v>
      </c>
      <c r="B153">
        <v>2.859</v>
      </c>
      <c r="C153">
        <v>332.37599999999998</v>
      </c>
      <c r="D153">
        <v>45.720999999999997</v>
      </c>
      <c r="E153">
        <v>2.0529999999999999</v>
      </c>
      <c r="F153">
        <v>1.7729999999999999</v>
      </c>
      <c r="G153">
        <v>0.91900000000000004</v>
      </c>
      <c r="H153">
        <v>1.1579999999999999</v>
      </c>
      <c r="I153">
        <f t="shared" si="8"/>
        <v>420</v>
      </c>
    </row>
    <row r="154" spans="1:12" x14ac:dyDescent="0.2">
      <c r="A154">
        <v>9</v>
      </c>
      <c r="B154">
        <v>3.1619999999999999</v>
      </c>
      <c r="C154">
        <v>903.73900000000003</v>
      </c>
      <c r="D154">
        <v>145.108</v>
      </c>
      <c r="E154">
        <v>2.1440000000000001</v>
      </c>
      <c r="F154">
        <v>1.8779999999999999</v>
      </c>
      <c r="G154">
        <v>0.95299999999999996</v>
      </c>
      <c r="H154">
        <v>1.1419999999999999</v>
      </c>
      <c r="I154">
        <f t="shared" si="8"/>
        <v>480</v>
      </c>
    </row>
    <row r="155" spans="1:12" x14ac:dyDescent="0.2">
      <c r="A155">
        <v>10</v>
      </c>
      <c r="B155">
        <v>3.1110000000000002</v>
      </c>
      <c r="C155">
        <v>909.09699999999998</v>
      </c>
      <c r="D155">
        <v>135.745</v>
      </c>
      <c r="E155">
        <v>2.097</v>
      </c>
      <c r="F155">
        <v>1.889</v>
      </c>
      <c r="G155">
        <v>0.93700000000000006</v>
      </c>
      <c r="H155">
        <v>1.1100000000000001</v>
      </c>
      <c r="I155">
        <f t="shared" si="8"/>
        <v>540</v>
      </c>
    </row>
    <row r="156" spans="1:12" x14ac:dyDescent="0.2">
      <c r="A156">
        <v>11</v>
      </c>
      <c r="B156">
        <v>3.1869999999999998</v>
      </c>
      <c r="C156">
        <v>891.43499999999995</v>
      </c>
      <c r="D156">
        <v>139.92099999999999</v>
      </c>
      <c r="E156">
        <v>2.089</v>
      </c>
      <c r="F156">
        <v>1.9419999999999999</v>
      </c>
      <c r="G156">
        <v>0.94399999999999995</v>
      </c>
      <c r="H156">
        <v>1.0760000000000001</v>
      </c>
      <c r="I156">
        <f t="shared" si="8"/>
        <v>600</v>
      </c>
    </row>
    <row r="157" spans="1:12" x14ac:dyDescent="0.2">
      <c r="A157">
        <v>12</v>
      </c>
      <c r="B157">
        <v>3.2210000000000001</v>
      </c>
      <c r="C157">
        <v>891.52200000000005</v>
      </c>
      <c r="D157">
        <v>137.18299999999999</v>
      </c>
      <c r="E157">
        <v>2.0710000000000002</v>
      </c>
      <c r="F157">
        <v>1.98</v>
      </c>
      <c r="G157">
        <v>0.93899999999999995</v>
      </c>
      <c r="H157">
        <v>1.046</v>
      </c>
      <c r="I157">
        <f t="shared" si="8"/>
        <v>660</v>
      </c>
    </row>
    <row r="158" spans="1:12" x14ac:dyDescent="0.2">
      <c r="A158">
        <v>13</v>
      </c>
      <c r="B158">
        <v>3.2120000000000002</v>
      </c>
      <c r="C158">
        <v>888.02599999999995</v>
      </c>
      <c r="D158">
        <v>136.27600000000001</v>
      </c>
      <c r="E158">
        <v>2.0790000000000002</v>
      </c>
      <c r="F158">
        <v>1.9670000000000001</v>
      </c>
      <c r="G158">
        <v>0.91500000000000004</v>
      </c>
      <c r="H158">
        <v>1.0569999999999999</v>
      </c>
      <c r="I158">
        <f t="shared" si="8"/>
        <v>720</v>
      </c>
    </row>
    <row r="159" spans="1:12" x14ac:dyDescent="0.2">
      <c r="A159">
        <v>14</v>
      </c>
      <c r="B159">
        <v>3.2370000000000001</v>
      </c>
      <c r="C159">
        <v>872.31700000000001</v>
      </c>
      <c r="D159">
        <v>133.87</v>
      </c>
      <c r="E159">
        <v>2.0579999999999998</v>
      </c>
      <c r="F159">
        <v>2.0030000000000001</v>
      </c>
      <c r="G159">
        <v>0.94399999999999995</v>
      </c>
      <c r="H159">
        <v>1.028</v>
      </c>
      <c r="I159">
        <f t="shared" si="8"/>
        <v>780</v>
      </c>
    </row>
    <row r="160" spans="1:12" x14ac:dyDescent="0.2">
      <c r="A160">
        <v>15</v>
      </c>
      <c r="B160">
        <v>3.254</v>
      </c>
      <c r="C160">
        <v>878.09799999999996</v>
      </c>
      <c r="D160">
        <v>134.857</v>
      </c>
      <c r="E160">
        <v>2.0670000000000002</v>
      </c>
      <c r="F160">
        <v>2.004</v>
      </c>
      <c r="G160">
        <v>0.91200000000000003</v>
      </c>
      <c r="H160">
        <v>1.032</v>
      </c>
      <c r="I160">
        <f t="shared" si="8"/>
        <v>840</v>
      </c>
    </row>
    <row r="161" spans="1:12" x14ac:dyDescent="0.2">
      <c r="A161">
        <v>16</v>
      </c>
      <c r="B161">
        <v>3.246</v>
      </c>
      <c r="C161">
        <v>882.54100000000005</v>
      </c>
      <c r="D161">
        <v>131.971</v>
      </c>
      <c r="E161">
        <v>2.0419999999999998</v>
      </c>
      <c r="F161">
        <v>2.024</v>
      </c>
      <c r="G161">
        <v>0.96199999999999997</v>
      </c>
      <c r="H161">
        <v>1.0089999999999999</v>
      </c>
      <c r="I161">
        <f t="shared" si="8"/>
        <v>900</v>
      </c>
    </row>
    <row r="163" spans="1:12" x14ac:dyDescent="0.2">
      <c r="A163" s="1" t="s">
        <v>22</v>
      </c>
      <c r="B163" s="5" t="s">
        <v>33</v>
      </c>
    </row>
    <row r="164" spans="1:12" x14ac:dyDescent="0.2">
      <c r="A164">
        <v>1</v>
      </c>
      <c r="B164">
        <v>6.492</v>
      </c>
      <c r="C164">
        <v>788.33900000000006</v>
      </c>
      <c r="D164">
        <v>120.657</v>
      </c>
      <c r="E164">
        <v>3.9420000000000002</v>
      </c>
      <c r="F164">
        <v>2.097</v>
      </c>
      <c r="G164">
        <v>0.72199999999999998</v>
      </c>
      <c r="H164">
        <v>1.88</v>
      </c>
      <c r="I164">
        <f>60*(A164-1)</f>
        <v>0</v>
      </c>
      <c r="J164" s="6" t="s">
        <v>36</v>
      </c>
      <c r="K164" s="6"/>
    </row>
    <row r="165" spans="1:12" x14ac:dyDescent="0.2">
      <c r="A165">
        <v>2</v>
      </c>
      <c r="B165">
        <v>6.29</v>
      </c>
      <c r="C165">
        <v>656.25099999999998</v>
      </c>
      <c r="D165">
        <v>100.027</v>
      </c>
      <c r="E165">
        <v>3.7789999999999999</v>
      </c>
      <c r="F165">
        <v>2.1190000000000002</v>
      </c>
      <c r="G165">
        <v>0.64</v>
      </c>
      <c r="H165">
        <v>1.7829999999999999</v>
      </c>
      <c r="I165">
        <f t="shared" ref="I165:I179" si="9">60*(A165-1)</f>
        <v>60</v>
      </c>
      <c r="J165" s="6" t="s">
        <v>9</v>
      </c>
      <c r="K165" s="6"/>
    </row>
    <row r="166" spans="1:12" x14ac:dyDescent="0.2">
      <c r="A166">
        <v>3</v>
      </c>
      <c r="B166">
        <v>6.5170000000000003</v>
      </c>
      <c r="C166">
        <v>229.339</v>
      </c>
      <c r="D166">
        <v>24.065000000000001</v>
      </c>
      <c r="E166">
        <v>3.718</v>
      </c>
      <c r="F166">
        <v>2.2320000000000002</v>
      </c>
      <c r="G166">
        <v>0.56499999999999995</v>
      </c>
      <c r="H166">
        <v>1.6659999999999999</v>
      </c>
      <c r="I166">
        <f t="shared" si="9"/>
        <v>120</v>
      </c>
      <c r="J166" s="3" t="s">
        <v>12</v>
      </c>
      <c r="K166" s="3">
        <v>342.4</v>
      </c>
      <c r="L166" t="s">
        <v>15</v>
      </c>
    </row>
    <row r="167" spans="1:12" x14ac:dyDescent="0.2">
      <c r="A167">
        <v>4</v>
      </c>
      <c r="B167">
        <v>6.45</v>
      </c>
      <c r="C167">
        <v>342.726</v>
      </c>
      <c r="D167">
        <v>44.317</v>
      </c>
      <c r="E167">
        <v>3.601</v>
      </c>
      <c r="F167">
        <v>2.2810000000000001</v>
      </c>
      <c r="G167">
        <v>0.74399999999999999</v>
      </c>
      <c r="H167">
        <v>1.579</v>
      </c>
      <c r="I167">
        <f t="shared" si="9"/>
        <v>180</v>
      </c>
      <c r="J167" t="s">
        <v>13</v>
      </c>
      <c r="K167">
        <f>SQRT(F164*(E164-F164))</f>
        <v>1.966968479666108</v>
      </c>
      <c r="L167" t="s">
        <v>14</v>
      </c>
    </row>
    <row r="168" spans="1:12" x14ac:dyDescent="0.2">
      <c r="A168">
        <v>5</v>
      </c>
      <c r="B168">
        <v>6.3739999999999997</v>
      </c>
      <c r="C168">
        <v>444.07499999999999</v>
      </c>
      <c r="D168">
        <v>60.707999999999998</v>
      </c>
      <c r="E168">
        <v>3.4790000000000001</v>
      </c>
      <c r="F168">
        <v>2.3330000000000002</v>
      </c>
      <c r="G168">
        <v>0.75800000000000001</v>
      </c>
      <c r="H168">
        <v>1.492</v>
      </c>
      <c r="I168">
        <f t="shared" si="9"/>
        <v>240</v>
      </c>
      <c r="J168" t="s">
        <v>66</v>
      </c>
      <c r="K168">
        <f>K166/K167</f>
        <v>174.07498063117018</v>
      </c>
      <c r="L168" t="s">
        <v>67</v>
      </c>
    </row>
    <row r="169" spans="1:12" x14ac:dyDescent="0.2">
      <c r="A169">
        <v>6</v>
      </c>
      <c r="B169">
        <v>6.3739999999999997</v>
      </c>
      <c r="C169">
        <v>415.68900000000002</v>
      </c>
      <c r="D169">
        <v>56.152999999999999</v>
      </c>
      <c r="E169">
        <v>3.4420000000000002</v>
      </c>
      <c r="F169">
        <v>2.3580000000000001</v>
      </c>
      <c r="G169">
        <v>0.79400000000000004</v>
      </c>
      <c r="H169">
        <v>1.46</v>
      </c>
      <c r="I169">
        <f t="shared" si="9"/>
        <v>300</v>
      </c>
    </row>
    <row r="170" spans="1:12" x14ac:dyDescent="0.2">
      <c r="A170">
        <v>7</v>
      </c>
      <c r="B170">
        <v>6.4160000000000004</v>
      </c>
      <c r="C170">
        <v>380.858</v>
      </c>
      <c r="D170">
        <v>48.088999999999999</v>
      </c>
      <c r="E170">
        <v>3.3860000000000001</v>
      </c>
      <c r="F170">
        <v>2.4119999999999999</v>
      </c>
      <c r="G170">
        <v>0.84599999999999997</v>
      </c>
      <c r="H170">
        <v>1.4039999999999999</v>
      </c>
      <c r="I170">
        <f t="shared" si="9"/>
        <v>360</v>
      </c>
    </row>
    <row r="171" spans="1:12" x14ac:dyDescent="0.2">
      <c r="A171">
        <v>8</v>
      </c>
      <c r="B171">
        <v>6.5339999999999998</v>
      </c>
      <c r="C171">
        <v>973.26599999999996</v>
      </c>
      <c r="D171">
        <v>140.148</v>
      </c>
      <c r="E171">
        <v>3.3159999999999998</v>
      </c>
      <c r="F171">
        <v>2.5089999999999999</v>
      </c>
      <c r="G171">
        <v>0.89300000000000002</v>
      </c>
      <c r="H171">
        <v>1.3220000000000001</v>
      </c>
      <c r="I171">
        <f t="shared" si="9"/>
        <v>420</v>
      </c>
    </row>
    <row r="172" spans="1:12" x14ac:dyDescent="0.2">
      <c r="A172">
        <v>9</v>
      </c>
      <c r="B172">
        <v>6.5670000000000002</v>
      </c>
      <c r="C172">
        <v>974.83699999999999</v>
      </c>
      <c r="D172">
        <v>136.68</v>
      </c>
      <c r="E172">
        <v>3.3010000000000002</v>
      </c>
      <c r="F172">
        <v>2.5329999999999999</v>
      </c>
      <c r="G172">
        <v>0.89300000000000002</v>
      </c>
      <c r="H172">
        <v>1.3029999999999999</v>
      </c>
      <c r="I172">
        <f t="shared" si="9"/>
        <v>480</v>
      </c>
    </row>
    <row r="173" spans="1:12" x14ac:dyDescent="0.2">
      <c r="A173">
        <v>10</v>
      </c>
      <c r="B173">
        <v>6.5590000000000002</v>
      </c>
      <c r="C173">
        <v>973.05799999999999</v>
      </c>
      <c r="D173">
        <v>136.75700000000001</v>
      </c>
      <c r="E173">
        <v>3.2549999999999999</v>
      </c>
      <c r="F173">
        <v>2.5659999999999998</v>
      </c>
      <c r="G173">
        <v>0.878</v>
      </c>
      <c r="H173">
        <v>1.2689999999999999</v>
      </c>
      <c r="I173">
        <f t="shared" si="9"/>
        <v>540</v>
      </c>
    </row>
    <row r="174" spans="1:12" x14ac:dyDescent="0.2">
      <c r="A174">
        <v>11</v>
      </c>
      <c r="B174">
        <v>6.5250000000000004</v>
      </c>
      <c r="C174">
        <v>975.34</v>
      </c>
      <c r="D174">
        <v>132.90600000000001</v>
      </c>
      <c r="E174">
        <v>3.2120000000000002</v>
      </c>
      <c r="F174">
        <v>2.5870000000000002</v>
      </c>
      <c r="G174">
        <v>0.89800000000000002</v>
      </c>
      <c r="H174">
        <v>1.242</v>
      </c>
      <c r="I174">
        <f t="shared" si="9"/>
        <v>600</v>
      </c>
    </row>
    <row r="175" spans="1:12" x14ac:dyDescent="0.2">
      <c r="A175">
        <v>12</v>
      </c>
      <c r="B175">
        <v>6.6180000000000003</v>
      </c>
      <c r="C175">
        <v>978.24400000000003</v>
      </c>
      <c r="D175">
        <v>136.096</v>
      </c>
      <c r="E175">
        <v>3.2290000000000001</v>
      </c>
      <c r="F175">
        <v>2.61</v>
      </c>
      <c r="G175">
        <v>0.9</v>
      </c>
      <c r="H175">
        <v>1.2370000000000001</v>
      </c>
      <c r="I175">
        <f t="shared" si="9"/>
        <v>660</v>
      </c>
    </row>
    <row r="176" spans="1:12" x14ac:dyDescent="0.2">
      <c r="A176">
        <v>13</v>
      </c>
      <c r="B176">
        <v>6.6260000000000003</v>
      </c>
      <c r="C176">
        <v>969.16399999999999</v>
      </c>
      <c r="D176">
        <v>134.374</v>
      </c>
      <c r="E176">
        <v>3.1869999999999998</v>
      </c>
      <c r="F176">
        <v>2.6469999999999998</v>
      </c>
      <c r="G176">
        <v>0.91600000000000004</v>
      </c>
      <c r="H176">
        <v>1.204</v>
      </c>
      <c r="I176">
        <f t="shared" si="9"/>
        <v>720</v>
      </c>
    </row>
    <row r="177" spans="1:12" x14ac:dyDescent="0.2">
      <c r="A177">
        <v>14</v>
      </c>
      <c r="B177">
        <v>6.6260000000000003</v>
      </c>
      <c r="C177">
        <v>975.94500000000005</v>
      </c>
      <c r="D177">
        <v>129.96799999999999</v>
      </c>
      <c r="E177">
        <v>3.1819999999999999</v>
      </c>
      <c r="F177">
        <v>2.6509999999999998</v>
      </c>
      <c r="G177">
        <v>0.91600000000000004</v>
      </c>
      <c r="H177">
        <v>1.2</v>
      </c>
      <c r="I177">
        <f t="shared" si="9"/>
        <v>780</v>
      </c>
    </row>
    <row r="178" spans="1:12" x14ac:dyDescent="0.2">
      <c r="A178">
        <v>15</v>
      </c>
      <c r="B178">
        <v>6.6769999999999996</v>
      </c>
      <c r="C178">
        <v>968.20299999999997</v>
      </c>
      <c r="D178">
        <v>132.102</v>
      </c>
      <c r="E178">
        <v>3.1739999999999999</v>
      </c>
      <c r="F178">
        <v>2.6779999999999999</v>
      </c>
      <c r="G178">
        <v>0.89800000000000002</v>
      </c>
      <c r="H178">
        <v>1.1850000000000001</v>
      </c>
      <c r="I178">
        <f t="shared" si="9"/>
        <v>840</v>
      </c>
    </row>
    <row r="179" spans="1:12" x14ac:dyDescent="0.2">
      <c r="A179">
        <v>16</v>
      </c>
      <c r="B179">
        <v>6.702</v>
      </c>
      <c r="C179">
        <v>961.06799999999998</v>
      </c>
      <c r="D179">
        <v>129.28399999999999</v>
      </c>
      <c r="E179">
        <v>3.1840000000000002</v>
      </c>
      <c r="F179">
        <v>2.68</v>
      </c>
      <c r="G179">
        <v>0.91200000000000003</v>
      </c>
      <c r="H179">
        <v>1.1879999999999999</v>
      </c>
      <c r="I179">
        <f t="shared" si="9"/>
        <v>900</v>
      </c>
    </row>
    <row r="181" spans="1:12" x14ac:dyDescent="0.2">
      <c r="A181" s="1" t="s">
        <v>21</v>
      </c>
    </row>
    <row r="182" spans="1:12" x14ac:dyDescent="0.2">
      <c r="A182">
        <v>1</v>
      </c>
      <c r="B182">
        <v>3.0779999999999998</v>
      </c>
      <c r="C182">
        <v>471.85</v>
      </c>
      <c r="D182">
        <v>95.911000000000001</v>
      </c>
      <c r="E182">
        <v>2.6520000000000001</v>
      </c>
      <c r="F182">
        <v>1.478</v>
      </c>
      <c r="G182">
        <v>0.57899999999999996</v>
      </c>
      <c r="H182">
        <v>1.7949999999999999</v>
      </c>
      <c r="I182">
        <f>60*(A182-1)</f>
        <v>0</v>
      </c>
      <c r="J182" s="6" t="s">
        <v>37</v>
      </c>
      <c r="K182" s="6"/>
    </row>
    <row r="183" spans="1:12" x14ac:dyDescent="0.2">
      <c r="A183">
        <v>2</v>
      </c>
      <c r="B183">
        <v>3.6920000000000002</v>
      </c>
      <c r="C183">
        <v>481.54199999999997</v>
      </c>
      <c r="D183">
        <v>83.266000000000005</v>
      </c>
      <c r="E183">
        <v>2.8639999999999999</v>
      </c>
      <c r="F183">
        <v>1.641</v>
      </c>
      <c r="G183">
        <v>0.77</v>
      </c>
      <c r="H183">
        <v>1.746</v>
      </c>
      <c r="I183">
        <f t="shared" ref="I183:I197" si="10">60*(A183-1)</f>
        <v>60</v>
      </c>
      <c r="J183" s="6" t="s">
        <v>9</v>
      </c>
      <c r="K183" s="6"/>
    </row>
    <row r="184" spans="1:12" x14ac:dyDescent="0.2">
      <c r="A184">
        <v>3</v>
      </c>
      <c r="B184">
        <v>3.851</v>
      </c>
      <c r="C184">
        <v>504.64800000000002</v>
      </c>
      <c r="D184">
        <v>82.59</v>
      </c>
      <c r="E184">
        <v>2.7959999999999998</v>
      </c>
      <c r="F184">
        <v>1.754</v>
      </c>
      <c r="G184">
        <v>0.83499999999999996</v>
      </c>
      <c r="H184">
        <v>1.595</v>
      </c>
      <c r="I184">
        <f t="shared" si="10"/>
        <v>120</v>
      </c>
      <c r="J184" s="3" t="s">
        <v>12</v>
      </c>
      <c r="K184" s="3">
        <v>272.5</v>
      </c>
      <c r="L184" t="s">
        <v>15</v>
      </c>
    </row>
    <row r="185" spans="1:12" x14ac:dyDescent="0.2">
      <c r="A185">
        <v>4</v>
      </c>
      <c r="B185">
        <v>4.1710000000000003</v>
      </c>
      <c r="C185">
        <v>515.18100000000004</v>
      </c>
      <c r="D185">
        <v>82.302000000000007</v>
      </c>
      <c r="E185">
        <v>2.7509999999999999</v>
      </c>
      <c r="F185">
        <v>1.93</v>
      </c>
      <c r="G185">
        <v>0.86199999999999999</v>
      </c>
      <c r="H185">
        <v>1.4259999999999999</v>
      </c>
      <c r="I185">
        <f t="shared" si="10"/>
        <v>180</v>
      </c>
      <c r="J185" t="s">
        <v>13</v>
      </c>
      <c r="K185">
        <f>SQRT(F182*(E182-F182))</f>
        <v>1.3172592759210315</v>
      </c>
      <c r="L185" t="s">
        <v>14</v>
      </c>
    </row>
    <row r="186" spans="1:12" x14ac:dyDescent="0.2">
      <c r="A186">
        <v>5</v>
      </c>
      <c r="B186">
        <v>3.944</v>
      </c>
      <c r="C186">
        <v>516.33000000000004</v>
      </c>
      <c r="D186">
        <v>85.753</v>
      </c>
      <c r="E186">
        <v>2.585</v>
      </c>
      <c r="F186">
        <v>1.9419999999999999</v>
      </c>
      <c r="G186">
        <v>0.875</v>
      </c>
      <c r="H186">
        <v>1.331</v>
      </c>
      <c r="I186">
        <f t="shared" si="10"/>
        <v>240</v>
      </c>
      <c r="J186" t="s">
        <v>66</v>
      </c>
      <c r="K186">
        <f>K184/K185</f>
        <v>206.86891713817479</v>
      </c>
      <c r="L186" t="s">
        <v>67</v>
      </c>
    </row>
    <row r="187" spans="1:12" x14ac:dyDescent="0.2">
      <c r="A187">
        <v>6</v>
      </c>
      <c r="B187">
        <v>3.944</v>
      </c>
      <c r="C187">
        <v>521.82899999999995</v>
      </c>
      <c r="D187">
        <v>87.986999999999995</v>
      </c>
      <c r="E187">
        <v>2.512</v>
      </c>
      <c r="F187">
        <v>1.9990000000000001</v>
      </c>
      <c r="G187">
        <v>0.90600000000000003</v>
      </c>
      <c r="H187">
        <v>1.256</v>
      </c>
      <c r="I187">
        <f t="shared" si="10"/>
        <v>300</v>
      </c>
    </row>
    <row r="188" spans="1:12" x14ac:dyDescent="0.2">
      <c r="A188">
        <v>7</v>
      </c>
      <c r="B188">
        <v>4.0780000000000003</v>
      </c>
      <c r="C188">
        <v>523.88199999999995</v>
      </c>
      <c r="D188">
        <v>88.016999999999996</v>
      </c>
      <c r="E188">
        <v>2.4830000000000001</v>
      </c>
      <c r="F188">
        <v>2.0920000000000001</v>
      </c>
      <c r="G188">
        <v>0.874</v>
      </c>
      <c r="H188">
        <v>1.1870000000000001</v>
      </c>
      <c r="I188">
        <f t="shared" si="10"/>
        <v>360</v>
      </c>
    </row>
    <row r="189" spans="1:12" x14ac:dyDescent="0.2">
      <c r="A189">
        <v>8</v>
      </c>
      <c r="B189">
        <v>4.1539999999999999</v>
      </c>
      <c r="C189">
        <v>528.51800000000003</v>
      </c>
      <c r="D189">
        <v>86.983000000000004</v>
      </c>
      <c r="E189">
        <v>2.4340000000000002</v>
      </c>
      <c r="F189">
        <v>2.173</v>
      </c>
      <c r="G189">
        <v>0.90800000000000003</v>
      </c>
      <c r="H189">
        <v>1.1200000000000001</v>
      </c>
      <c r="I189">
        <f t="shared" si="10"/>
        <v>420</v>
      </c>
    </row>
    <row r="190" spans="1:12" x14ac:dyDescent="0.2">
      <c r="A190">
        <v>9</v>
      </c>
      <c r="B190">
        <v>4.1790000000000003</v>
      </c>
      <c r="C190">
        <v>536.40800000000002</v>
      </c>
      <c r="D190">
        <v>89.212999999999994</v>
      </c>
      <c r="E190">
        <v>2.4009999999999998</v>
      </c>
      <c r="F190">
        <v>2.2160000000000002</v>
      </c>
      <c r="G190">
        <v>0.90900000000000003</v>
      </c>
      <c r="H190">
        <v>1.083</v>
      </c>
      <c r="I190">
        <f t="shared" si="10"/>
        <v>480</v>
      </c>
    </row>
    <row r="191" spans="1:12" x14ac:dyDescent="0.2">
      <c r="A191">
        <v>10</v>
      </c>
      <c r="B191">
        <v>4.3310000000000004</v>
      </c>
      <c r="C191">
        <v>534.51499999999999</v>
      </c>
      <c r="D191">
        <v>85.558999999999997</v>
      </c>
      <c r="E191">
        <v>2.431</v>
      </c>
      <c r="F191">
        <v>2.2679999999999998</v>
      </c>
      <c r="G191">
        <v>0.91</v>
      </c>
      <c r="H191">
        <v>1.0720000000000001</v>
      </c>
      <c r="I191">
        <f t="shared" si="10"/>
        <v>540</v>
      </c>
    </row>
    <row r="192" spans="1:12" x14ac:dyDescent="0.2">
      <c r="A192">
        <v>11</v>
      </c>
      <c r="B192">
        <v>4.4989999999999997</v>
      </c>
      <c r="C192">
        <v>534.54399999999998</v>
      </c>
      <c r="D192">
        <v>88.870999999999995</v>
      </c>
      <c r="E192">
        <v>2.4609999999999999</v>
      </c>
      <c r="F192">
        <v>2.3279999999999998</v>
      </c>
      <c r="G192">
        <v>0.90700000000000003</v>
      </c>
      <c r="H192">
        <v>1.0569999999999999</v>
      </c>
      <c r="I192">
        <f t="shared" si="10"/>
        <v>600</v>
      </c>
    </row>
    <row r="193" spans="1:12" x14ac:dyDescent="0.2">
      <c r="A193">
        <v>12</v>
      </c>
      <c r="B193">
        <v>4.5579999999999998</v>
      </c>
      <c r="C193">
        <v>541.42100000000005</v>
      </c>
      <c r="D193">
        <v>87.852999999999994</v>
      </c>
      <c r="E193">
        <v>2.4529999999999998</v>
      </c>
      <c r="F193">
        <v>2.3660000000000001</v>
      </c>
      <c r="G193">
        <v>0.93200000000000005</v>
      </c>
      <c r="H193">
        <v>1.0369999999999999</v>
      </c>
      <c r="I193">
        <f t="shared" si="10"/>
        <v>660</v>
      </c>
    </row>
    <row r="194" spans="1:12" x14ac:dyDescent="0.2">
      <c r="A194">
        <v>13</v>
      </c>
      <c r="B194">
        <v>4.625</v>
      </c>
      <c r="C194">
        <v>543.85500000000002</v>
      </c>
      <c r="D194">
        <v>91.012</v>
      </c>
      <c r="E194">
        <v>2.472</v>
      </c>
      <c r="F194">
        <v>2.3820000000000001</v>
      </c>
      <c r="G194">
        <v>0.92700000000000005</v>
      </c>
      <c r="H194">
        <v>1.038</v>
      </c>
      <c r="I194">
        <f t="shared" si="10"/>
        <v>720</v>
      </c>
    </row>
    <row r="195" spans="1:12" x14ac:dyDescent="0.2">
      <c r="A195">
        <v>14</v>
      </c>
      <c r="B195">
        <v>4.633</v>
      </c>
      <c r="C195">
        <v>544.27599999999995</v>
      </c>
      <c r="D195">
        <v>88.42</v>
      </c>
      <c r="E195">
        <v>2.456</v>
      </c>
      <c r="F195">
        <v>2.4020000000000001</v>
      </c>
      <c r="G195">
        <v>0.89200000000000002</v>
      </c>
      <c r="H195">
        <v>1.0229999999999999</v>
      </c>
      <c r="I195">
        <f t="shared" si="10"/>
        <v>780</v>
      </c>
    </row>
    <row r="196" spans="1:12" x14ac:dyDescent="0.2">
      <c r="A196">
        <v>15</v>
      </c>
      <c r="B196">
        <v>4.7430000000000003</v>
      </c>
      <c r="C196">
        <v>541.87099999999998</v>
      </c>
      <c r="D196">
        <v>87.201999999999998</v>
      </c>
      <c r="E196">
        <v>2.4870000000000001</v>
      </c>
      <c r="F196">
        <v>2.4279999999999999</v>
      </c>
      <c r="G196">
        <v>0.91300000000000003</v>
      </c>
      <c r="H196">
        <v>1.024</v>
      </c>
      <c r="I196">
        <f t="shared" si="10"/>
        <v>840</v>
      </c>
    </row>
    <row r="197" spans="1:12" x14ac:dyDescent="0.2">
      <c r="A197">
        <v>16</v>
      </c>
      <c r="B197">
        <v>4.827</v>
      </c>
      <c r="C197">
        <v>543.94100000000003</v>
      </c>
      <c r="D197">
        <v>93.260999999999996</v>
      </c>
      <c r="E197">
        <v>2.4900000000000002</v>
      </c>
      <c r="F197">
        <v>2.468</v>
      </c>
      <c r="G197">
        <v>0.92500000000000004</v>
      </c>
      <c r="H197">
        <v>1.0089999999999999</v>
      </c>
      <c r="I197">
        <f t="shared" si="10"/>
        <v>900</v>
      </c>
    </row>
    <row r="199" spans="1:12" x14ac:dyDescent="0.2">
      <c r="A199" s="1" t="s">
        <v>20</v>
      </c>
    </row>
    <row r="200" spans="1:12" x14ac:dyDescent="0.2">
      <c r="A200">
        <v>1</v>
      </c>
      <c r="B200">
        <v>6.8280000000000003</v>
      </c>
      <c r="C200">
        <v>933.00099999999998</v>
      </c>
      <c r="D200">
        <v>147.99100000000001</v>
      </c>
      <c r="E200">
        <v>4.3390000000000004</v>
      </c>
      <c r="F200">
        <v>2.004</v>
      </c>
      <c r="G200">
        <v>0.53100000000000003</v>
      </c>
      <c r="H200">
        <v>2.165</v>
      </c>
      <c r="I200">
        <f>60*(A200-1)</f>
        <v>0</v>
      </c>
      <c r="J200" s="6" t="s">
        <v>38</v>
      </c>
      <c r="K200" s="6"/>
    </row>
    <row r="201" spans="1:12" x14ac:dyDescent="0.2">
      <c r="A201">
        <v>2</v>
      </c>
      <c r="B201">
        <v>6.6520000000000001</v>
      </c>
      <c r="C201">
        <v>946.87900000000002</v>
      </c>
      <c r="D201">
        <v>147.08000000000001</v>
      </c>
      <c r="E201">
        <v>4.0830000000000002</v>
      </c>
      <c r="F201">
        <v>2.0739999999999998</v>
      </c>
      <c r="G201">
        <v>0.68200000000000005</v>
      </c>
      <c r="H201">
        <v>1.9690000000000001</v>
      </c>
      <c r="I201">
        <f t="shared" ref="I201:I215" si="11">60*(A201-1)</f>
        <v>60</v>
      </c>
      <c r="J201" s="6" t="s">
        <v>9</v>
      </c>
      <c r="K201" s="6"/>
    </row>
    <row r="202" spans="1:12" x14ac:dyDescent="0.2">
      <c r="A202">
        <v>3</v>
      </c>
      <c r="B202">
        <v>6.5590000000000002</v>
      </c>
      <c r="C202">
        <v>964.87800000000004</v>
      </c>
      <c r="D202">
        <v>146.732</v>
      </c>
      <c r="E202">
        <v>3.9249999999999998</v>
      </c>
      <c r="F202">
        <v>2.1280000000000001</v>
      </c>
      <c r="G202">
        <v>0.75900000000000001</v>
      </c>
      <c r="H202">
        <v>1.8440000000000001</v>
      </c>
      <c r="I202">
        <f t="shared" si="11"/>
        <v>120</v>
      </c>
      <c r="J202" s="3" t="s">
        <v>12</v>
      </c>
      <c r="K202" s="3">
        <v>320.7</v>
      </c>
      <c r="L202" t="s">
        <v>15</v>
      </c>
    </row>
    <row r="203" spans="1:12" x14ac:dyDescent="0.2">
      <c r="A203">
        <v>4</v>
      </c>
      <c r="B203">
        <v>6.601</v>
      </c>
      <c r="C203">
        <v>962.96900000000005</v>
      </c>
      <c r="D203">
        <v>151.16</v>
      </c>
      <c r="E203">
        <v>3.7730000000000001</v>
      </c>
      <c r="F203">
        <v>2.2280000000000002</v>
      </c>
      <c r="G203">
        <v>0.79500000000000004</v>
      </c>
      <c r="H203">
        <v>1.694</v>
      </c>
      <c r="I203">
        <f t="shared" si="11"/>
        <v>180</v>
      </c>
      <c r="J203" t="s">
        <v>13</v>
      </c>
      <c r="K203">
        <f>SQRT(F200*(E200-F200))</f>
        <v>2.1631782173459495</v>
      </c>
      <c r="L203" t="s">
        <v>14</v>
      </c>
    </row>
    <row r="204" spans="1:12" x14ac:dyDescent="0.2">
      <c r="A204">
        <v>5</v>
      </c>
      <c r="B204">
        <v>6.5090000000000003</v>
      </c>
      <c r="C204">
        <v>968.57500000000005</v>
      </c>
      <c r="D204">
        <v>146.774</v>
      </c>
      <c r="E204">
        <v>3.6680000000000001</v>
      </c>
      <c r="F204">
        <v>2.2589999999999999</v>
      </c>
      <c r="G204">
        <v>0.82099999999999995</v>
      </c>
      <c r="H204">
        <v>1.6240000000000001</v>
      </c>
      <c r="I204">
        <f t="shared" si="11"/>
        <v>240</v>
      </c>
      <c r="J204" t="s">
        <v>66</v>
      </c>
      <c r="K204">
        <f>K202/K203</f>
        <v>148.25408162323021</v>
      </c>
      <c r="L204" t="s">
        <v>67</v>
      </c>
    </row>
    <row r="205" spans="1:12" x14ac:dyDescent="0.2">
      <c r="A205">
        <v>6</v>
      </c>
      <c r="B205">
        <v>6.4749999999999996</v>
      </c>
      <c r="C205">
        <v>966.84299999999996</v>
      </c>
      <c r="D205">
        <v>149.78</v>
      </c>
      <c r="E205">
        <v>3.5579999999999998</v>
      </c>
      <c r="F205">
        <v>2.3170000000000002</v>
      </c>
      <c r="G205">
        <v>0.83899999999999997</v>
      </c>
      <c r="H205">
        <v>1.536</v>
      </c>
      <c r="I205">
        <f t="shared" si="11"/>
        <v>300</v>
      </c>
    </row>
    <row r="206" spans="1:12" x14ac:dyDescent="0.2">
      <c r="A206">
        <v>7</v>
      </c>
      <c r="B206">
        <v>6.3490000000000002</v>
      </c>
      <c r="C206">
        <v>970.88699999999994</v>
      </c>
      <c r="D206">
        <v>145.23500000000001</v>
      </c>
      <c r="E206">
        <v>3.4769999999999999</v>
      </c>
      <c r="F206">
        <v>2.3250000000000002</v>
      </c>
      <c r="G206">
        <v>0.84099999999999997</v>
      </c>
      <c r="H206">
        <v>1.496</v>
      </c>
      <c r="I206">
        <f t="shared" si="11"/>
        <v>360</v>
      </c>
    </row>
    <row r="207" spans="1:12" x14ac:dyDescent="0.2">
      <c r="A207">
        <v>8</v>
      </c>
      <c r="B207">
        <v>6.34</v>
      </c>
      <c r="C207">
        <v>968.39400000000001</v>
      </c>
      <c r="D207">
        <v>142.465</v>
      </c>
      <c r="E207">
        <v>3.4020000000000001</v>
      </c>
      <c r="F207">
        <v>2.3730000000000002</v>
      </c>
      <c r="G207">
        <v>0.86699999999999999</v>
      </c>
      <c r="H207">
        <v>1.4330000000000001</v>
      </c>
      <c r="I207">
        <f t="shared" si="11"/>
        <v>420</v>
      </c>
    </row>
    <row r="208" spans="1:12" x14ac:dyDescent="0.2">
      <c r="A208">
        <v>9</v>
      </c>
      <c r="B208">
        <v>6.3239999999999998</v>
      </c>
      <c r="C208">
        <v>962.346</v>
      </c>
      <c r="D208">
        <v>148.39599999999999</v>
      </c>
      <c r="E208">
        <v>3.3159999999999998</v>
      </c>
      <c r="F208">
        <v>2.4279999999999999</v>
      </c>
      <c r="G208">
        <v>0.88400000000000001</v>
      </c>
      <c r="H208">
        <v>1.3660000000000001</v>
      </c>
      <c r="I208">
        <f t="shared" si="11"/>
        <v>480</v>
      </c>
    </row>
    <row r="209" spans="1:12" x14ac:dyDescent="0.2">
      <c r="A209">
        <v>10</v>
      </c>
      <c r="B209">
        <v>6.2309999999999999</v>
      </c>
      <c r="C209">
        <v>962.20600000000002</v>
      </c>
      <c r="D209">
        <v>139.357</v>
      </c>
      <c r="E209">
        <v>3.24</v>
      </c>
      <c r="F209">
        <v>2.4489999999999998</v>
      </c>
      <c r="G209">
        <v>0.91</v>
      </c>
      <c r="H209">
        <v>1.323</v>
      </c>
      <c r="I209">
        <f t="shared" si="11"/>
        <v>540</v>
      </c>
    </row>
    <row r="210" spans="1:12" x14ac:dyDescent="0.2">
      <c r="A210">
        <v>11</v>
      </c>
      <c r="B210">
        <v>6.2309999999999999</v>
      </c>
      <c r="C210">
        <v>963.68600000000004</v>
      </c>
      <c r="D210">
        <v>144.124</v>
      </c>
      <c r="E210">
        <v>3.1949999999999998</v>
      </c>
      <c r="F210">
        <v>2.4830000000000001</v>
      </c>
      <c r="G210">
        <v>0.89500000000000002</v>
      </c>
      <c r="H210">
        <v>1.2869999999999999</v>
      </c>
      <c r="I210">
        <f t="shared" si="11"/>
        <v>600</v>
      </c>
    </row>
    <row r="211" spans="1:12" x14ac:dyDescent="0.2">
      <c r="A211">
        <v>12</v>
      </c>
      <c r="B211">
        <v>6.2060000000000004</v>
      </c>
      <c r="C211">
        <v>959.80899999999997</v>
      </c>
      <c r="D211">
        <v>141.256</v>
      </c>
      <c r="E211">
        <v>3.1720000000000002</v>
      </c>
      <c r="F211">
        <v>2.4910000000000001</v>
      </c>
      <c r="G211">
        <v>0.89200000000000002</v>
      </c>
      <c r="H211">
        <v>1.2729999999999999</v>
      </c>
      <c r="I211">
        <f t="shared" si="11"/>
        <v>660</v>
      </c>
    </row>
    <row r="212" spans="1:12" x14ac:dyDescent="0.2">
      <c r="A212">
        <v>13</v>
      </c>
      <c r="B212">
        <v>6.2060000000000004</v>
      </c>
      <c r="C212">
        <v>953.822</v>
      </c>
      <c r="D212">
        <v>137.22399999999999</v>
      </c>
      <c r="E212">
        <v>3.1520000000000001</v>
      </c>
      <c r="F212">
        <v>2.5070000000000001</v>
      </c>
      <c r="G212">
        <v>0.89200000000000002</v>
      </c>
      <c r="H212">
        <v>1.258</v>
      </c>
      <c r="I212">
        <f t="shared" si="11"/>
        <v>720</v>
      </c>
    </row>
    <row r="213" spans="1:12" x14ac:dyDescent="0.2">
      <c r="A213">
        <v>14</v>
      </c>
      <c r="B213">
        <v>6.1639999999999997</v>
      </c>
      <c r="C213">
        <v>959.62099999999998</v>
      </c>
      <c r="D213">
        <v>132.46199999999999</v>
      </c>
      <c r="E213">
        <v>3.0990000000000002</v>
      </c>
      <c r="F213">
        <v>2.5329999999999999</v>
      </c>
      <c r="G213">
        <v>0.89600000000000002</v>
      </c>
      <c r="H213">
        <v>1.2230000000000001</v>
      </c>
      <c r="I213">
        <f t="shared" si="11"/>
        <v>780</v>
      </c>
    </row>
    <row r="214" spans="1:12" x14ac:dyDescent="0.2">
      <c r="A214">
        <v>15</v>
      </c>
      <c r="B214">
        <v>6.1390000000000002</v>
      </c>
      <c r="C214">
        <v>954.21100000000001</v>
      </c>
      <c r="D214">
        <v>132.59800000000001</v>
      </c>
      <c r="E214">
        <v>3.0939999999999999</v>
      </c>
      <c r="F214">
        <v>2.5259999999999998</v>
      </c>
      <c r="G214">
        <v>0.90700000000000003</v>
      </c>
      <c r="H214">
        <v>1.2250000000000001</v>
      </c>
      <c r="I214">
        <f t="shared" si="11"/>
        <v>840</v>
      </c>
    </row>
    <row r="215" spans="1:12" x14ac:dyDescent="0.2">
      <c r="A215">
        <v>16</v>
      </c>
      <c r="B215">
        <v>6.2060000000000004</v>
      </c>
      <c r="C215">
        <v>949.23599999999999</v>
      </c>
      <c r="D215">
        <v>137.685</v>
      </c>
      <c r="E215">
        <v>3.077</v>
      </c>
      <c r="F215">
        <v>2.5680000000000001</v>
      </c>
      <c r="G215">
        <v>0.90600000000000003</v>
      </c>
      <c r="H215">
        <v>1.198</v>
      </c>
      <c r="I215">
        <f t="shared" si="11"/>
        <v>900</v>
      </c>
    </row>
    <row r="217" spans="1:12" x14ac:dyDescent="0.2">
      <c r="A217" s="1" t="s">
        <v>19</v>
      </c>
    </row>
    <row r="218" spans="1:12" x14ac:dyDescent="0.2">
      <c r="A218">
        <v>1</v>
      </c>
      <c r="B218">
        <v>6.9290000000000003</v>
      </c>
      <c r="C218">
        <v>702.30799999999999</v>
      </c>
      <c r="D218">
        <v>101.752</v>
      </c>
      <c r="E218">
        <v>3.903</v>
      </c>
      <c r="F218">
        <v>2.2599999999999998</v>
      </c>
      <c r="G218">
        <v>0.73099999999999998</v>
      </c>
      <c r="H218">
        <v>1.7270000000000001</v>
      </c>
      <c r="I218">
        <f>60*(A218-1)</f>
        <v>0</v>
      </c>
      <c r="J218" s="6" t="s">
        <v>39</v>
      </c>
      <c r="K218" s="6"/>
    </row>
    <row r="219" spans="1:12" x14ac:dyDescent="0.2">
      <c r="A219">
        <v>2</v>
      </c>
      <c r="B219">
        <v>7.1479999999999997</v>
      </c>
      <c r="C219">
        <v>719.36199999999997</v>
      </c>
      <c r="D219">
        <v>107.336</v>
      </c>
      <c r="E219">
        <v>3.8180000000000001</v>
      </c>
      <c r="F219">
        <v>2.3839999999999999</v>
      </c>
      <c r="G219">
        <v>0.79200000000000004</v>
      </c>
      <c r="H219">
        <v>1.6020000000000001</v>
      </c>
      <c r="I219">
        <f t="shared" ref="I219:I233" si="12">60*(A219-1)</f>
        <v>60</v>
      </c>
      <c r="J219" s="6" t="s">
        <v>9</v>
      </c>
      <c r="K219" s="6"/>
    </row>
    <row r="220" spans="1:12" x14ac:dyDescent="0.2">
      <c r="A220">
        <v>3</v>
      </c>
      <c r="B220">
        <v>7.2910000000000004</v>
      </c>
      <c r="C220">
        <v>740.04200000000003</v>
      </c>
      <c r="D220">
        <v>109.21599999999999</v>
      </c>
      <c r="E220">
        <v>3.726</v>
      </c>
      <c r="F220">
        <v>2.4910000000000001</v>
      </c>
      <c r="G220">
        <v>0.82799999999999996</v>
      </c>
      <c r="H220">
        <v>1.4950000000000001</v>
      </c>
      <c r="I220">
        <f t="shared" si="12"/>
        <v>120</v>
      </c>
      <c r="J220" s="3" t="s">
        <v>12</v>
      </c>
      <c r="K220" s="3">
        <v>265.3</v>
      </c>
      <c r="L220" t="s">
        <v>15</v>
      </c>
    </row>
    <row r="221" spans="1:12" x14ac:dyDescent="0.2">
      <c r="A221">
        <v>4</v>
      </c>
      <c r="B221">
        <v>7.2910000000000004</v>
      </c>
      <c r="C221">
        <v>743.976</v>
      </c>
      <c r="D221">
        <v>106.072</v>
      </c>
      <c r="E221">
        <v>3.6120000000000001</v>
      </c>
      <c r="F221">
        <v>2.57</v>
      </c>
      <c r="G221">
        <v>0.87</v>
      </c>
      <c r="H221">
        <v>1.405</v>
      </c>
      <c r="I221">
        <f t="shared" si="12"/>
        <v>180</v>
      </c>
      <c r="J221" t="s">
        <v>13</v>
      </c>
      <c r="K221">
        <f>SQRT(F218*(E218-F218))</f>
        <v>1.9269613384808737</v>
      </c>
      <c r="L221" t="s">
        <v>14</v>
      </c>
    </row>
    <row r="222" spans="1:12" x14ac:dyDescent="0.2">
      <c r="A222">
        <v>5</v>
      </c>
      <c r="B222">
        <v>7.375</v>
      </c>
      <c r="C222">
        <v>738.50900000000001</v>
      </c>
      <c r="D222">
        <v>108.4</v>
      </c>
      <c r="E222">
        <v>3.5510000000000002</v>
      </c>
      <c r="F222">
        <v>2.6440000000000001</v>
      </c>
      <c r="G222">
        <v>0.89400000000000002</v>
      </c>
      <c r="H222">
        <v>1.343</v>
      </c>
      <c r="I222">
        <f t="shared" si="12"/>
        <v>240</v>
      </c>
      <c r="J222" t="s">
        <v>66</v>
      </c>
      <c r="K222">
        <f>K220/K221</f>
        <v>137.67790494912063</v>
      </c>
      <c r="L222" t="s">
        <v>67</v>
      </c>
    </row>
    <row r="223" spans="1:12" x14ac:dyDescent="0.2">
      <c r="A223">
        <v>6</v>
      </c>
      <c r="B223">
        <v>7.3920000000000003</v>
      </c>
      <c r="C223">
        <v>745.95</v>
      </c>
      <c r="D223">
        <v>106.624</v>
      </c>
      <c r="E223">
        <v>3.4780000000000002</v>
      </c>
      <c r="F223">
        <v>2.706</v>
      </c>
      <c r="G223">
        <v>0.86899999999999999</v>
      </c>
      <c r="H223">
        <v>1.2849999999999999</v>
      </c>
      <c r="I223">
        <f t="shared" si="12"/>
        <v>300</v>
      </c>
    </row>
    <row r="224" spans="1:12" x14ac:dyDescent="0.2">
      <c r="A224">
        <v>7</v>
      </c>
      <c r="B224">
        <v>7.5010000000000003</v>
      </c>
      <c r="C224">
        <v>748.23400000000004</v>
      </c>
      <c r="D224">
        <v>107.539</v>
      </c>
      <c r="E224">
        <v>3.4540000000000002</v>
      </c>
      <c r="F224">
        <v>2.7650000000000001</v>
      </c>
      <c r="G224">
        <v>0.89900000000000002</v>
      </c>
      <c r="H224">
        <v>1.2490000000000001</v>
      </c>
      <c r="I224">
        <f t="shared" si="12"/>
        <v>360</v>
      </c>
    </row>
    <row r="225" spans="1:12" x14ac:dyDescent="0.2">
      <c r="A225">
        <v>8</v>
      </c>
      <c r="B225">
        <v>7.5259999999999998</v>
      </c>
      <c r="C225">
        <v>756.02700000000004</v>
      </c>
      <c r="D225">
        <v>104.399</v>
      </c>
      <c r="E225">
        <v>3.3839999999999999</v>
      </c>
      <c r="F225">
        <v>2.8319999999999999</v>
      </c>
      <c r="G225">
        <v>0.91600000000000004</v>
      </c>
      <c r="H225">
        <v>1.1950000000000001</v>
      </c>
      <c r="I225">
        <f t="shared" si="12"/>
        <v>420</v>
      </c>
    </row>
    <row r="226" spans="1:12" x14ac:dyDescent="0.2">
      <c r="A226">
        <v>9</v>
      </c>
      <c r="B226">
        <v>7.5430000000000001</v>
      </c>
      <c r="C226">
        <v>757.05</v>
      </c>
      <c r="D226">
        <v>103.94199999999999</v>
      </c>
      <c r="E226">
        <v>3.355</v>
      </c>
      <c r="F226">
        <v>2.863</v>
      </c>
      <c r="G226">
        <v>0.88200000000000001</v>
      </c>
      <c r="H226">
        <v>1.1719999999999999</v>
      </c>
      <c r="I226">
        <f t="shared" si="12"/>
        <v>480</v>
      </c>
    </row>
    <row r="227" spans="1:12" x14ac:dyDescent="0.2">
      <c r="A227">
        <v>10</v>
      </c>
      <c r="B227">
        <v>7.5179999999999998</v>
      </c>
      <c r="C227">
        <v>715.63099999999997</v>
      </c>
      <c r="D227">
        <v>90.316000000000003</v>
      </c>
      <c r="E227">
        <v>3.3450000000000002</v>
      </c>
      <c r="F227">
        <v>2.8620000000000001</v>
      </c>
      <c r="G227">
        <v>0.91900000000000004</v>
      </c>
      <c r="H227">
        <v>1.169</v>
      </c>
      <c r="I227">
        <f t="shared" si="12"/>
        <v>540</v>
      </c>
    </row>
    <row r="228" spans="1:12" x14ac:dyDescent="0.2">
      <c r="A228">
        <v>11</v>
      </c>
      <c r="B228">
        <v>7.694</v>
      </c>
      <c r="C228">
        <v>755.93600000000004</v>
      </c>
      <c r="D228">
        <v>98.744</v>
      </c>
      <c r="E228">
        <v>3.3410000000000002</v>
      </c>
      <c r="F228">
        <v>2.9319999999999999</v>
      </c>
      <c r="G228">
        <v>0.91700000000000004</v>
      </c>
      <c r="H228">
        <v>1.1399999999999999</v>
      </c>
      <c r="I228">
        <f t="shared" si="12"/>
        <v>600</v>
      </c>
    </row>
    <row r="229" spans="1:12" x14ac:dyDescent="0.2">
      <c r="A229">
        <v>12</v>
      </c>
      <c r="B229">
        <v>7.7949999999999999</v>
      </c>
      <c r="C229">
        <v>756.01499999999999</v>
      </c>
      <c r="D229">
        <v>102.059</v>
      </c>
      <c r="E229">
        <v>3.3450000000000002</v>
      </c>
      <c r="F229">
        <v>2.968</v>
      </c>
      <c r="G229">
        <v>0.91500000000000004</v>
      </c>
      <c r="H229">
        <v>1.127</v>
      </c>
      <c r="I229">
        <f t="shared" si="12"/>
        <v>660</v>
      </c>
    </row>
    <row r="230" spans="1:12" x14ac:dyDescent="0.2">
      <c r="A230">
        <v>13</v>
      </c>
      <c r="B230">
        <v>7.8040000000000003</v>
      </c>
      <c r="C230">
        <v>755.55200000000002</v>
      </c>
      <c r="D230">
        <v>95.105999999999995</v>
      </c>
      <c r="E230">
        <v>3.343</v>
      </c>
      <c r="F230">
        <v>2.9729999999999999</v>
      </c>
      <c r="G230">
        <v>0.91600000000000004</v>
      </c>
      <c r="H230">
        <v>1.1240000000000001</v>
      </c>
      <c r="I230">
        <f t="shared" si="12"/>
        <v>720</v>
      </c>
    </row>
    <row r="231" spans="1:12" x14ac:dyDescent="0.2">
      <c r="A231">
        <v>14</v>
      </c>
      <c r="B231">
        <v>7.8959999999999999</v>
      </c>
      <c r="C231">
        <v>755.23599999999999</v>
      </c>
      <c r="D231">
        <v>96.578000000000003</v>
      </c>
      <c r="E231">
        <v>3.3319999999999999</v>
      </c>
      <c r="F231">
        <v>3.0169999999999999</v>
      </c>
      <c r="G231">
        <v>0.90400000000000003</v>
      </c>
      <c r="H231">
        <v>1.1040000000000001</v>
      </c>
      <c r="I231">
        <f t="shared" si="12"/>
        <v>780</v>
      </c>
    </row>
    <row r="232" spans="1:12" x14ac:dyDescent="0.2">
      <c r="A232">
        <v>15</v>
      </c>
      <c r="B232">
        <v>8.0050000000000008</v>
      </c>
      <c r="C232">
        <v>748.03899999999999</v>
      </c>
      <c r="D232">
        <v>95.039000000000001</v>
      </c>
      <c r="E232">
        <v>3.351</v>
      </c>
      <c r="F232">
        <v>3.0419999999999998</v>
      </c>
      <c r="G232">
        <v>0.93</v>
      </c>
      <c r="H232">
        <v>1.1020000000000001</v>
      </c>
      <c r="I232">
        <f t="shared" si="12"/>
        <v>840</v>
      </c>
    </row>
    <row r="233" spans="1:12" x14ac:dyDescent="0.2">
      <c r="A233">
        <v>16</v>
      </c>
      <c r="B233">
        <v>8.0139999999999993</v>
      </c>
      <c r="C233">
        <v>753.91800000000001</v>
      </c>
      <c r="D233">
        <v>92.638999999999996</v>
      </c>
      <c r="E233">
        <v>3.3450000000000002</v>
      </c>
      <c r="F233">
        <v>3.05</v>
      </c>
      <c r="G233">
        <v>0.92200000000000004</v>
      </c>
      <c r="H233">
        <v>1.097</v>
      </c>
      <c r="I233">
        <f t="shared" si="12"/>
        <v>900</v>
      </c>
    </row>
    <row r="235" spans="1:12" x14ac:dyDescent="0.2">
      <c r="A235" s="1" t="s">
        <v>18</v>
      </c>
    </row>
    <row r="236" spans="1:12" x14ac:dyDescent="0.2">
      <c r="A236">
        <v>1</v>
      </c>
      <c r="B236">
        <v>4.2889999999999997</v>
      </c>
      <c r="C236">
        <v>896.54700000000003</v>
      </c>
      <c r="D236">
        <v>146.73699999999999</v>
      </c>
      <c r="E236">
        <v>3.18</v>
      </c>
      <c r="F236">
        <v>1.7170000000000001</v>
      </c>
      <c r="G236">
        <v>0.70399999999999996</v>
      </c>
      <c r="H236">
        <v>1.8520000000000001</v>
      </c>
      <c r="I236">
        <f>60*(A236-1)</f>
        <v>0</v>
      </c>
      <c r="J236" s="6" t="s">
        <v>40</v>
      </c>
      <c r="K236" s="6"/>
    </row>
    <row r="237" spans="1:12" x14ac:dyDescent="0.2">
      <c r="A237">
        <v>2</v>
      </c>
      <c r="B237">
        <v>4.3470000000000004</v>
      </c>
      <c r="C237">
        <v>901.96699999999998</v>
      </c>
      <c r="D237">
        <v>146.245</v>
      </c>
      <c r="E237">
        <v>2.9670000000000001</v>
      </c>
      <c r="F237">
        <v>1.8660000000000001</v>
      </c>
      <c r="G237">
        <v>0.80100000000000005</v>
      </c>
      <c r="H237">
        <v>1.59</v>
      </c>
      <c r="I237">
        <f t="shared" ref="I237:I251" si="13">60*(A237-1)</f>
        <v>60</v>
      </c>
      <c r="J237" s="6" t="s">
        <v>9</v>
      </c>
      <c r="K237" s="6"/>
    </row>
    <row r="238" spans="1:12" x14ac:dyDescent="0.2">
      <c r="A238">
        <v>3</v>
      </c>
      <c r="B238">
        <v>4.3810000000000002</v>
      </c>
      <c r="C238">
        <v>920.476</v>
      </c>
      <c r="D238">
        <v>145.55699999999999</v>
      </c>
      <c r="E238">
        <v>2.8420000000000001</v>
      </c>
      <c r="F238">
        <v>1.9630000000000001</v>
      </c>
      <c r="G238">
        <v>0.84899999999999998</v>
      </c>
      <c r="H238">
        <v>1.448</v>
      </c>
      <c r="I238">
        <f t="shared" si="13"/>
        <v>120</v>
      </c>
      <c r="J238" s="3" t="s">
        <v>12</v>
      </c>
      <c r="K238" s="3">
        <v>177.6</v>
      </c>
      <c r="L238" t="s">
        <v>15</v>
      </c>
    </row>
    <row r="239" spans="1:12" x14ac:dyDescent="0.2">
      <c r="A239">
        <v>4</v>
      </c>
      <c r="B239">
        <v>4.3310000000000004</v>
      </c>
      <c r="C239">
        <v>921.89099999999996</v>
      </c>
      <c r="D239">
        <v>152.363</v>
      </c>
      <c r="E239">
        <v>2.71</v>
      </c>
      <c r="F239">
        <v>2.0350000000000001</v>
      </c>
      <c r="G239">
        <v>0.89</v>
      </c>
      <c r="H239">
        <v>1.3320000000000001</v>
      </c>
      <c r="I239">
        <f t="shared" si="13"/>
        <v>180</v>
      </c>
      <c r="J239" t="s">
        <v>13</v>
      </c>
      <c r="K239">
        <f>SQRT(F236*(E236-F236))</f>
        <v>1.5849198717916311</v>
      </c>
      <c r="L239" t="s">
        <v>14</v>
      </c>
    </row>
    <row r="240" spans="1:12" x14ac:dyDescent="0.2">
      <c r="A240">
        <v>5</v>
      </c>
      <c r="B240">
        <v>4.2720000000000002</v>
      </c>
      <c r="C240">
        <v>927.827</v>
      </c>
      <c r="D240">
        <v>152.21199999999999</v>
      </c>
      <c r="E240">
        <v>2.593</v>
      </c>
      <c r="F240">
        <v>2.0979999999999999</v>
      </c>
      <c r="G240">
        <v>0.878</v>
      </c>
      <c r="H240">
        <v>1.236</v>
      </c>
      <c r="I240">
        <f t="shared" si="13"/>
        <v>240</v>
      </c>
      <c r="J240" t="s">
        <v>66</v>
      </c>
      <c r="K240">
        <f>K238/K239</f>
        <v>112.05613808049283</v>
      </c>
      <c r="L240" t="s">
        <v>67</v>
      </c>
    </row>
    <row r="241" spans="1:12" x14ac:dyDescent="0.2">
      <c r="A241">
        <v>6</v>
      </c>
      <c r="B241">
        <v>4.28</v>
      </c>
      <c r="C241">
        <v>928.49900000000002</v>
      </c>
      <c r="D241">
        <v>150.69999999999999</v>
      </c>
      <c r="E241">
        <v>2.556</v>
      </c>
      <c r="F241">
        <v>2.1320000000000001</v>
      </c>
      <c r="G241">
        <v>0.92800000000000005</v>
      </c>
      <c r="H241">
        <v>1.198</v>
      </c>
      <c r="I241">
        <f t="shared" si="13"/>
        <v>300</v>
      </c>
    </row>
    <row r="242" spans="1:12" x14ac:dyDescent="0.2">
      <c r="A242">
        <v>7</v>
      </c>
      <c r="B242">
        <v>4.3049999999999997</v>
      </c>
      <c r="C242">
        <v>927.24</v>
      </c>
      <c r="D242">
        <v>150.255</v>
      </c>
      <c r="E242">
        <v>2.492</v>
      </c>
      <c r="F242">
        <v>2.1989999999999998</v>
      </c>
      <c r="G242">
        <v>0.91</v>
      </c>
      <c r="H242">
        <v>1.133</v>
      </c>
      <c r="I242">
        <f t="shared" si="13"/>
        <v>360</v>
      </c>
    </row>
    <row r="243" spans="1:12" x14ac:dyDescent="0.2">
      <c r="A243">
        <v>8</v>
      </c>
      <c r="B243">
        <v>4.3220000000000001</v>
      </c>
      <c r="C243">
        <v>927.25099999999998</v>
      </c>
      <c r="D243">
        <v>148.749</v>
      </c>
      <c r="E243">
        <v>2.456</v>
      </c>
      <c r="F243">
        <v>2.2410000000000001</v>
      </c>
      <c r="G243">
        <v>0.93200000000000005</v>
      </c>
      <c r="H243">
        <v>1.0960000000000001</v>
      </c>
      <c r="I243">
        <f t="shared" si="13"/>
        <v>420</v>
      </c>
    </row>
    <row r="244" spans="1:12" x14ac:dyDescent="0.2">
      <c r="A244">
        <v>9</v>
      </c>
      <c r="B244">
        <v>4.3310000000000004</v>
      </c>
      <c r="C244">
        <v>933.49699999999996</v>
      </c>
      <c r="D244">
        <v>154.94200000000001</v>
      </c>
      <c r="E244">
        <v>2.4630000000000001</v>
      </c>
      <c r="F244">
        <v>2.238</v>
      </c>
      <c r="G244">
        <v>0.93899999999999995</v>
      </c>
      <c r="H244">
        <v>1.101</v>
      </c>
      <c r="I244">
        <f t="shared" si="13"/>
        <v>480</v>
      </c>
    </row>
    <row r="245" spans="1:12" x14ac:dyDescent="0.2">
      <c r="A245">
        <v>10</v>
      </c>
      <c r="B245">
        <v>4.3559999999999999</v>
      </c>
      <c r="C245">
        <v>925.21400000000006</v>
      </c>
      <c r="D245">
        <v>148.65</v>
      </c>
      <c r="E245">
        <v>2.448</v>
      </c>
      <c r="F245">
        <v>2.266</v>
      </c>
      <c r="G245">
        <v>0.92100000000000004</v>
      </c>
      <c r="H245">
        <v>1.081</v>
      </c>
      <c r="I245">
        <f t="shared" si="13"/>
        <v>540</v>
      </c>
    </row>
    <row r="246" spans="1:12" x14ac:dyDescent="0.2">
      <c r="A246">
        <v>11</v>
      </c>
      <c r="B246">
        <v>4.3559999999999999</v>
      </c>
      <c r="C246">
        <v>923.654</v>
      </c>
      <c r="D246">
        <v>141.68899999999999</v>
      </c>
      <c r="E246">
        <v>2.4369999999999998</v>
      </c>
      <c r="F246">
        <v>2.2749999999999999</v>
      </c>
      <c r="G246">
        <v>0.93899999999999995</v>
      </c>
      <c r="H246">
        <v>1.071</v>
      </c>
      <c r="I246">
        <f t="shared" si="13"/>
        <v>600</v>
      </c>
    </row>
    <row r="247" spans="1:12" x14ac:dyDescent="0.2">
      <c r="A247">
        <v>12</v>
      </c>
      <c r="B247">
        <v>4.3639999999999999</v>
      </c>
      <c r="C247">
        <v>919.56600000000003</v>
      </c>
      <c r="D247">
        <v>144.51900000000001</v>
      </c>
      <c r="E247">
        <v>2.4169999999999998</v>
      </c>
      <c r="F247">
        <v>2.2989999999999999</v>
      </c>
      <c r="G247">
        <v>0.94099999999999995</v>
      </c>
      <c r="H247">
        <v>1.0509999999999999</v>
      </c>
      <c r="I247">
        <f t="shared" si="13"/>
        <v>660</v>
      </c>
    </row>
    <row r="248" spans="1:12" x14ac:dyDescent="0.2">
      <c r="A248">
        <v>13</v>
      </c>
      <c r="B248">
        <v>4.3979999999999997</v>
      </c>
      <c r="C248">
        <v>916.26800000000003</v>
      </c>
      <c r="D248">
        <v>143.92500000000001</v>
      </c>
      <c r="E248">
        <v>2.4289999999999998</v>
      </c>
      <c r="F248">
        <v>2.3050000000000002</v>
      </c>
      <c r="G248">
        <v>0.93500000000000005</v>
      </c>
      <c r="H248">
        <v>1.054</v>
      </c>
      <c r="I248">
        <f t="shared" si="13"/>
        <v>720</v>
      </c>
    </row>
    <row r="249" spans="1:12" x14ac:dyDescent="0.2">
      <c r="A249">
        <v>14</v>
      </c>
      <c r="B249">
        <v>4.4320000000000004</v>
      </c>
      <c r="C249">
        <v>921.39800000000002</v>
      </c>
      <c r="D249">
        <v>146.37700000000001</v>
      </c>
      <c r="E249">
        <v>2.4180000000000001</v>
      </c>
      <c r="F249">
        <v>2.3330000000000002</v>
      </c>
      <c r="G249">
        <v>0.90600000000000003</v>
      </c>
      <c r="H249">
        <v>1.036</v>
      </c>
      <c r="I249">
        <f t="shared" si="13"/>
        <v>780</v>
      </c>
    </row>
    <row r="250" spans="1:12" x14ac:dyDescent="0.2">
      <c r="A250">
        <v>15</v>
      </c>
      <c r="B250">
        <v>4.415</v>
      </c>
      <c r="C250">
        <v>916.44600000000003</v>
      </c>
      <c r="D250">
        <v>138.607</v>
      </c>
      <c r="E250">
        <v>2.4039999999999999</v>
      </c>
      <c r="F250">
        <v>2.3380000000000001</v>
      </c>
      <c r="G250">
        <v>0.90300000000000002</v>
      </c>
      <c r="H250">
        <v>1.028</v>
      </c>
      <c r="I250">
        <f t="shared" si="13"/>
        <v>840</v>
      </c>
    </row>
    <row r="251" spans="1:12" x14ac:dyDescent="0.2">
      <c r="A251">
        <v>16</v>
      </c>
      <c r="B251">
        <v>4.423</v>
      </c>
      <c r="C251">
        <v>909.68799999999999</v>
      </c>
      <c r="D251">
        <v>136.88800000000001</v>
      </c>
      <c r="E251">
        <v>2.4129999999999998</v>
      </c>
      <c r="F251">
        <v>2.3340000000000001</v>
      </c>
      <c r="G251">
        <v>0.91700000000000004</v>
      </c>
      <c r="H251">
        <v>1.034</v>
      </c>
      <c r="I251">
        <f t="shared" si="13"/>
        <v>900</v>
      </c>
    </row>
    <row r="253" spans="1:12" x14ac:dyDescent="0.2">
      <c r="A253" s="1" t="s">
        <v>17</v>
      </c>
    </row>
    <row r="254" spans="1:12" x14ac:dyDescent="0.2">
      <c r="A254">
        <v>1</v>
      </c>
      <c r="B254">
        <v>5.8109999999999999</v>
      </c>
      <c r="C254">
        <v>701.06799999999998</v>
      </c>
      <c r="D254">
        <v>101.53</v>
      </c>
      <c r="E254">
        <v>3.605</v>
      </c>
      <c r="F254">
        <v>2.052</v>
      </c>
      <c r="G254">
        <v>0.69399999999999995</v>
      </c>
      <c r="H254">
        <v>1.7569999999999999</v>
      </c>
      <c r="I254">
        <f>60*(A254-1)</f>
        <v>0</v>
      </c>
      <c r="J254" s="6" t="s">
        <v>41</v>
      </c>
      <c r="K254" s="6"/>
    </row>
    <row r="255" spans="1:12" x14ac:dyDescent="0.2">
      <c r="A255">
        <v>2</v>
      </c>
      <c r="B255">
        <v>6.0209999999999999</v>
      </c>
      <c r="C255">
        <v>725.75300000000004</v>
      </c>
      <c r="D255">
        <v>103.934</v>
      </c>
      <c r="E255">
        <v>3.5569999999999999</v>
      </c>
      <c r="F255">
        <v>2.1549999999999998</v>
      </c>
      <c r="G255">
        <v>0.80100000000000005</v>
      </c>
      <c r="H255">
        <v>1.65</v>
      </c>
      <c r="I255">
        <f t="shared" ref="I255:I269" si="14">60*(A255-1)</f>
        <v>60</v>
      </c>
      <c r="J255" s="6" t="s">
        <v>9</v>
      </c>
      <c r="K255" s="6"/>
    </row>
    <row r="256" spans="1:12" x14ac:dyDescent="0.2">
      <c r="A256">
        <v>3</v>
      </c>
      <c r="B256">
        <v>5.97</v>
      </c>
      <c r="C256">
        <v>733.72500000000002</v>
      </c>
      <c r="D256">
        <v>103.59</v>
      </c>
      <c r="E256">
        <v>3.407</v>
      </c>
      <c r="F256">
        <v>2.2309999999999999</v>
      </c>
      <c r="G256">
        <v>0.83799999999999997</v>
      </c>
      <c r="H256">
        <v>1.5269999999999999</v>
      </c>
      <c r="I256">
        <f t="shared" si="14"/>
        <v>120</v>
      </c>
      <c r="J256" s="3" t="s">
        <v>12</v>
      </c>
      <c r="K256" s="3">
        <v>276.8</v>
      </c>
      <c r="L256" t="s">
        <v>15</v>
      </c>
    </row>
    <row r="257" spans="1:12" x14ac:dyDescent="0.2">
      <c r="A257">
        <v>4</v>
      </c>
      <c r="B257">
        <v>5.9370000000000003</v>
      </c>
      <c r="C257">
        <v>739.01</v>
      </c>
      <c r="D257">
        <v>104.307</v>
      </c>
      <c r="E257">
        <v>3.3</v>
      </c>
      <c r="F257">
        <v>2.2909999999999999</v>
      </c>
      <c r="G257">
        <v>0.83899999999999997</v>
      </c>
      <c r="H257">
        <v>1.4410000000000001</v>
      </c>
      <c r="I257">
        <f t="shared" si="14"/>
        <v>180</v>
      </c>
      <c r="J257" t="s">
        <v>13</v>
      </c>
      <c r="K257">
        <f>SQRT(F254*(E254-F254))</f>
        <v>1.7851487332992733</v>
      </c>
      <c r="L257" t="s">
        <v>14</v>
      </c>
    </row>
    <row r="258" spans="1:12" x14ac:dyDescent="0.2">
      <c r="A258">
        <v>5</v>
      </c>
      <c r="B258">
        <v>5.8360000000000003</v>
      </c>
      <c r="C258">
        <v>741.89499999999998</v>
      </c>
      <c r="D258">
        <v>101.809</v>
      </c>
      <c r="E258">
        <v>3.1480000000000001</v>
      </c>
      <c r="F258">
        <v>2.36</v>
      </c>
      <c r="G258">
        <v>0.89100000000000001</v>
      </c>
      <c r="H258">
        <v>1.3340000000000001</v>
      </c>
      <c r="I258">
        <f t="shared" si="14"/>
        <v>240</v>
      </c>
      <c r="J258" t="s">
        <v>66</v>
      </c>
      <c r="K258">
        <f>K256/K257</f>
        <v>155.05710803627227</v>
      </c>
      <c r="L258" t="s">
        <v>67</v>
      </c>
    </row>
    <row r="259" spans="1:12" x14ac:dyDescent="0.2">
      <c r="A259">
        <v>6</v>
      </c>
      <c r="B259">
        <v>5.7939999999999996</v>
      </c>
      <c r="C259">
        <v>742.84900000000005</v>
      </c>
      <c r="D259">
        <v>104.809</v>
      </c>
      <c r="E259">
        <v>3.0510000000000002</v>
      </c>
      <c r="F259">
        <v>2.4180000000000001</v>
      </c>
      <c r="G259">
        <v>0.89100000000000001</v>
      </c>
      <c r="H259">
        <v>1.262</v>
      </c>
      <c r="I259">
        <f t="shared" si="14"/>
        <v>300</v>
      </c>
    </row>
    <row r="260" spans="1:12" x14ac:dyDescent="0.2">
      <c r="A260">
        <v>7</v>
      </c>
      <c r="B260">
        <v>5.7690000000000001</v>
      </c>
      <c r="C260">
        <v>745.24099999999999</v>
      </c>
      <c r="D260">
        <v>100.91500000000001</v>
      </c>
      <c r="E260">
        <v>2.97</v>
      </c>
      <c r="F260">
        <v>2.4729999999999999</v>
      </c>
      <c r="G260">
        <v>0.91300000000000003</v>
      </c>
      <c r="H260">
        <v>1.2010000000000001</v>
      </c>
      <c r="I260">
        <f t="shared" si="14"/>
        <v>360</v>
      </c>
    </row>
    <row r="261" spans="1:12" x14ac:dyDescent="0.2">
      <c r="A261">
        <v>8</v>
      </c>
      <c r="B261">
        <v>5.71</v>
      </c>
      <c r="C261">
        <v>745.58299999999997</v>
      </c>
      <c r="D261">
        <v>101.101</v>
      </c>
      <c r="E261">
        <v>2.9129999999999998</v>
      </c>
      <c r="F261">
        <v>2.496</v>
      </c>
      <c r="G261">
        <v>0.91500000000000004</v>
      </c>
      <c r="H261">
        <v>1.167</v>
      </c>
      <c r="I261">
        <f t="shared" si="14"/>
        <v>420</v>
      </c>
    </row>
    <row r="262" spans="1:12" x14ac:dyDescent="0.2">
      <c r="A262">
        <v>9</v>
      </c>
      <c r="B262">
        <v>5.7519999999999998</v>
      </c>
      <c r="C262">
        <v>747.40200000000004</v>
      </c>
      <c r="D262">
        <v>100.977</v>
      </c>
      <c r="E262">
        <v>2.8610000000000002</v>
      </c>
      <c r="F262">
        <v>2.5590000000000002</v>
      </c>
      <c r="G262">
        <v>0.92200000000000004</v>
      </c>
      <c r="H262">
        <v>1.1180000000000001</v>
      </c>
      <c r="I262">
        <f t="shared" si="14"/>
        <v>480</v>
      </c>
    </row>
    <row r="263" spans="1:12" x14ac:dyDescent="0.2">
      <c r="A263">
        <v>10</v>
      </c>
      <c r="B263">
        <v>5.827</v>
      </c>
      <c r="C263">
        <v>744.83799999999997</v>
      </c>
      <c r="D263">
        <v>104.694</v>
      </c>
      <c r="E263">
        <v>2.8570000000000002</v>
      </c>
      <c r="F263">
        <v>2.597</v>
      </c>
      <c r="G263">
        <v>0.91200000000000003</v>
      </c>
      <c r="H263">
        <v>1.1000000000000001</v>
      </c>
      <c r="I263">
        <f t="shared" si="14"/>
        <v>540</v>
      </c>
    </row>
    <row r="264" spans="1:12" x14ac:dyDescent="0.2">
      <c r="A264">
        <v>11</v>
      </c>
      <c r="B264">
        <v>5.8440000000000003</v>
      </c>
      <c r="C264">
        <v>739.971</v>
      </c>
      <c r="D264">
        <v>98.019000000000005</v>
      </c>
      <c r="E264">
        <v>2.8109999999999999</v>
      </c>
      <c r="F264">
        <v>2.6469999999999998</v>
      </c>
      <c r="G264">
        <v>0.89500000000000002</v>
      </c>
      <c r="H264">
        <v>1.0620000000000001</v>
      </c>
      <c r="I264">
        <f t="shared" si="14"/>
        <v>600</v>
      </c>
    </row>
    <row r="265" spans="1:12" x14ac:dyDescent="0.2">
      <c r="A265">
        <v>12</v>
      </c>
      <c r="B265">
        <v>5.8609999999999998</v>
      </c>
      <c r="C265">
        <v>736.798</v>
      </c>
      <c r="D265">
        <v>97.299000000000007</v>
      </c>
      <c r="E265">
        <v>2.8210000000000002</v>
      </c>
      <c r="F265">
        <v>2.645</v>
      </c>
      <c r="G265">
        <v>0.92800000000000005</v>
      </c>
      <c r="H265">
        <v>1.0669999999999999</v>
      </c>
      <c r="I265">
        <f t="shared" si="14"/>
        <v>660</v>
      </c>
    </row>
    <row r="266" spans="1:12" x14ac:dyDescent="0.2">
      <c r="A266">
        <v>13</v>
      </c>
      <c r="B266">
        <v>5.9790000000000001</v>
      </c>
      <c r="C266">
        <v>735.18399999999997</v>
      </c>
      <c r="D266">
        <v>99.066000000000003</v>
      </c>
      <c r="E266">
        <v>2.84</v>
      </c>
      <c r="F266">
        <v>2.68</v>
      </c>
      <c r="G266">
        <v>0.90900000000000003</v>
      </c>
      <c r="H266">
        <v>1.06</v>
      </c>
      <c r="I266">
        <f t="shared" si="14"/>
        <v>720</v>
      </c>
    </row>
    <row r="267" spans="1:12" x14ac:dyDescent="0.2">
      <c r="A267">
        <v>14</v>
      </c>
      <c r="B267">
        <v>6.0039999999999996</v>
      </c>
      <c r="C267">
        <v>738.76900000000001</v>
      </c>
      <c r="D267">
        <v>101.755</v>
      </c>
      <c r="E267">
        <v>2.8330000000000002</v>
      </c>
      <c r="F267">
        <v>2.698</v>
      </c>
      <c r="G267">
        <v>0.89800000000000002</v>
      </c>
      <c r="H267">
        <v>1.05</v>
      </c>
      <c r="I267">
        <f t="shared" si="14"/>
        <v>780</v>
      </c>
    </row>
    <row r="268" spans="1:12" x14ac:dyDescent="0.2">
      <c r="A268">
        <v>15</v>
      </c>
      <c r="B268">
        <v>6.0039999999999996</v>
      </c>
      <c r="C268">
        <v>734.00800000000004</v>
      </c>
      <c r="D268">
        <v>96.522000000000006</v>
      </c>
      <c r="E268">
        <v>2.8340000000000001</v>
      </c>
      <c r="F268">
        <v>2.698</v>
      </c>
      <c r="G268">
        <v>0.92800000000000005</v>
      </c>
      <c r="H268">
        <v>1.05</v>
      </c>
      <c r="I268">
        <f t="shared" si="14"/>
        <v>840</v>
      </c>
    </row>
    <row r="269" spans="1:12" x14ac:dyDescent="0.2">
      <c r="A269">
        <v>16</v>
      </c>
      <c r="B269">
        <v>6.0629999999999997</v>
      </c>
      <c r="C269">
        <v>733.78200000000004</v>
      </c>
      <c r="D269">
        <v>95.335999999999999</v>
      </c>
      <c r="E269">
        <v>2.8559999999999999</v>
      </c>
      <c r="F269">
        <v>2.7029999999999998</v>
      </c>
      <c r="G269">
        <v>0.90600000000000003</v>
      </c>
      <c r="H269">
        <v>1.0569999999999999</v>
      </c>
      <c r="I269">
        <f t="shared" si="14"/>
        <v>900</v>
      </c>
    </row>
  </sheetData>
  <mergeCells count="30">
    <mergeCell ref="J237:K237"/>
    <mergeCell ref="J254:K254"/>
    <mergeCell ref="J255:K255"/>
    <mergeCell ref="J200:K200"/>
    <mergeCell ref="J201:K201"/>
    <mergeCell ref="J218:K218"/>
    <mergeCell ref="J219:K219"/>
    <mergeCell ref="J236:K236"/>
    <mergeCell ref="J147:K147"/>
    <mergeCell ref="J164:K164"/>
    <mergeCell ref="J165:K165"/>
    <mergeCell ref="J182:K182"/>
    <mergeCell ref="J183:K183"/>
    <mergeCell ref="J110:K110"/>
    <mergeCell ref="J111:K111"/>
    <mergeCell ref="J128:K128"/>
    <mergeCell ref="J129:K129"/>
    <mergeCell ref="J146:K146"/>
    <mergeCell ref="J92:K92"/>
    <mergeCell ref="J93:K93"/>
    <mergeCell ref="J1:K1"/>
    <mergeCell ref="J2:K2"/>
    <mergeCell ref="J20:K20"/>
    <mergeCell ref="J21:K21"/>
    <mergeCell ref="J74:K74"/>
    <mergeCell ref="J75:K75"/>
    <mergeCell ref="J56:K56"/>
    <mergeCell ref="J57:K57"/>
    <mergeCell ref="J38:K38"/>
    <mergeCell ref="J39:K3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7A477-BA2C-E749-88ED-AD32790CC95A}">
  <dimension ref="A1:P256"/>
  <sheetViews>
    <sheetView workbookViewId="0">
      <selection activeCell="L1" sqref="L1"/>
    </sheetView>
  </sheetViews>
  <sheetFormatPr baseColWidth="10" defaultRowHeight="16" x14ac:dyDescent="0.2"/>
  <cols>
    <col min="4" max="6" width="11" customWidth="1"/>
    <col min="10" max="10" width="13.83203125" bestFit="1" customWidth="1"/>
    <col min="16" max="16" width="12.5" bestFit="1" customWidth="1"/>
  </cols>
  <sheetData>
    <row r="1" spans="1:16" x14ac:dyDescent="0.2">
      <c r="A1" s="1" t="s">
        <v>5</v>
      </c>
      <c r="B1" t="s">
        <v>0</v>
      </c>
      <c r="C1" t="s">
        <v>2</v>
      </c>
      <c r="D1" t="s">
        <v>1</v>
      </c>
      <c r="E1" t="s">
        <v>26</v>
      </c>
      <c r="F1" t="s">
        <v>27</v>
      </c>
      <c r="G1" t="s">
        <v>3</v>
      </c>
      <c r="H1" t="s">
        <v>4</v>
      </c>
      <c r="I1" s="4" t="s">
        <v>25</v>
      </c>
      <c r="J1" s="6" t="s">
        <v>44</v>
      </c>
      <c r="K1" s="6"/>
    </row>
    <row r="2" spans="1:16" x14ac:dyDescent="0.2">
      <c r="A2">
        <v>1</v>
      </c>
      <c r="B2">
        <v>3.8929999999999998</v>
      </c>
      <c r="C2">
        <v>446.03</v>
      </c>
      <c r="D2">
        <v>78.221999999999994</v>
      </c>
      <c r="E2">
        <v>3.2869999999999999</v>
      </c>
      <c r="F2">
        <v>1.508</v>
      </c>
      <c r="G2">
        <v>0.57899999999999996</v>
      </c>
      <c r="H2">
        <v>2.1789999999999998</v>
      </c>
      <c r="I2">
        <f t="shared" ref="I2:I17" si="0">60*(A2-1)</f>
        <v>0</v>
      </c>
      <c r="J2" s="6" t="s">
        <v>43</v>
      </c>
      <c r="K2" s="6"/>
      <c r="O2" s="3"/>
      <c r="P2" s="3"/>
    </row>
    <row r="3" spans="1:16" x14ac:dyDescent="0.2">
      <c r="A3">
        <v>2</v>
      </c>
      <c r="B3">
        <v>4.0620000000000003</v>
      </c>
      <c r="C3">
        <v>468.72</v>
      </c>
      <c r="D3">
        <v>75.798000000000002</v>
      </c>
      <c r="E3">
        <v>3.0920000000000001</v>
      </c>
      <c r="F3">
        <v>1.673</v>
      </c>
      <c r="G3">
        <v>0.79700000000000004</v>
      </c>
      <c r="H3">
        <v>1.8480000000000001</v>
      </c>
      <c r="I3">
        <f t="shared" si="0"/>
        <v>60</v>
      </c>
      <c r="J3" s="3" t="s">
        <v>12</v>
      </c>
      <c r="K3" s="3">
        <v>161.9</v>
      </c>
      <c r="L3" t="s">
        <v>15</v>
      </c>
      <c r="O3" s="3"/>
      <c r="P3" s="3"/>
    </row>
    <row r="4" spans="1:16" x14ac:dyDescent="0.2">
      <c r="A4">
        <v>3</v>
      </c>
      <c r="B4">
        <v>4.1619999999999999</v>
      </c>
      <c r="C4">
        <v>468.584</v>
      </c>
      <c r="D4">
        <v>74.820999999999998</v>
      </c>
      <c r="E4">
        <v>2.92</v>
      </c>
      <c r="F4">
        <v>1.8149999999999999</v>
      </c>
      <c r="G4">
        <v>0.83899999999999997</v>
      </c>
      <c r="H4">
        <v>1.609</v>
      </c>
      <c r="I4">
        <f t="shared" si="0"/>
        <v>120</v>
      </c>
      <c r="J4" t="s">
        <v>13</v>
      </c>
      <c r="K4">
        <f>SQRT(F2*(E2-F2))</f>
        <v>1.6379047591358906</v>
      </c>
      <c r="L4" t="s">
        <v>14</v>
      </c>
      <c r="O4" s="3"/>
      <c r="P4" s="3"/>
    </row>
    <row r="5" spans="1:16" x14ac:dyDescent="0.2">
      <c r="A5">
        <v>4</v>
      </c>
      <c r="B5">
        <v>4.0949999999999998</v>
      </c>
      <c r="C5">
        <v>468.97899999999998</v>
      </c>
      <c r="D5">
        <v>78.703999999999994</v>
      </c>
      <c r="E5">
        <v>2.7519999999999998</v>
      </c>
      <c r="F5">
        <v>1.895</v>
      </c>
      <c r="G5">
        <v>0.81699999999999995</v>
      </c>
      <c r="H5">
        <v>1.452</v>
      </c>
      <c r="I5">
        <f t="shared" si="0"/>
        <v>180</v>
      </c>
      <c r="J5" t="s">
        <v>66</v>
      </c>
      <c r="K5">
        <f>K3/K4</f>
        <v>98.845796189891772</v>
      </c>
      <c r="L5" t="s">
        <v>67</v>
      </c>
      <c r="O5" s="3"/>
      <c r="P5" s="3"/>
    </row>
    <row r="6" spans="1:16" x14ac:dyDescent="0.2">
      <c r="A6">
        <v>5</v>
      </c>
      <c r="B6">
        <v>4.0869999999999997</v>
      </c>
      <c r="C6">
        <v>478.858</v>
      </c>
      <c r="D6">
        <v>77.697000000000003</v>
      </c>
      <c r="E6">
        <v>2.69</v>
      </c>
      <c r="F6">
        <v>1.9339999999999999</v>
      </c>
      <c r="G6">
        <v>0.88100000000000001</v>
      </c>
      <c r="H6">
        <v>1.391</v>
      </c>
      <c r="I6">
        <f t="shared" si="0"/>
        <v>240</v>
      </c>
      <c r="O6" s="3"/>
      <c r="P6" s="3"/>
    </row>
    <row r="7" spans="1:16" x14ac:dyDescent="0.2">
      <c r="A7">
        <v>6</v>
      </c>
      <c r="B7">
        <v>4.2380000000000004</v>
      </c>
      <c r="C7">
        <v>475.899</v>
      </c>
      <c r="D7">
        <v>76.125</v>
      </c>
      <c r="E7">
        <v>2.6589999999999998</v>
      </c>
      <c r="F7">
        <v>2.0299999999999998</v>
      </c>
      <c r="G7">
        <v>0.88300000000000001</v>
      </c>
      <c r="H7">
        <v>1.31</v>
      </c>
      <c r="I7">
        <f t="shared" si="0"/>
        <v>300</v>
      </c>
    </row>
    <row r="8" spans="1:16" x14ac:dyDescent="0.2">
      <c r="A8">
        <v>7</v>
      </c>
      <c r="B8">
        <v>4.2549999999999999</v>
      </c>
      <c r="C8">
        <v>477.613</v>
      </c>
      <c r="D8">
        <v>76.84</v>
      </c>
      <c r="E8">
        <v>2.625</v>
      </c>
      <c r="F8">
        <v>2.0640000000000001</v>
      </c>
      <c r="G8">
        <v>0.87</v>
      </c>
      <c r="H8">
        <v>1.272</v>
      </c>
      <c r="I8">
        <f t="shared" si="0"/>
        <v>360</v>
      </c>
      <c r="O8" s="3"/>
      <c r="P8" s="3"/>
    </row>
    <row r="9" spans="1:16" x14ac:dyDescent="0.2">
      <c r="A9">
        <v>8</v>
      </c>
      <c r="B9">
        <v>4.2720000000000002</v>
      </c>
      <c r="C9">
        <v>478.40699999999998</v>
      </c>
      <c r="D9">
        <v>75.132000000000005</v>
      </c>
      <c r="E9">
        <v>2.58</v>
      </c>
      <c r="F9">
        <v>2.1080000000000001</v>
      </c>
      <c r="G9">
        <v>0.90800000000000003</v>
      </c>
      <c r="H9">
        <v>1.224</v>
      </c>
      <c r="I9">
        <f t="shared" si="0"/>
        <v>420</v>
      </c>
      <c r="O9" s="3"/>
      <c r="P9" s="3"/>
    </row>
    <row r="10" spans="1:16" x14ac:dyDescent="0.2">
      <c r="A10">
        <v>9</v>
      </c>
      <c r="B10">
        <v>4.2549999999999999</v>
      </c>
      <c r="C10">
        <v>482.87200000000001</v>
      </c>
      <c r="D10">
        <v>74.504000000000005</v>
      </c>
      <c r="E10">
        <v>2.5419999999999998</v>
      </c>
      <c r="F10">
        <v>2.1309999999999998</v>
      </c>
      <c r="G10">
        <v>0.89900000000000002</v>
      </c>
      <c r="H10">
        <v>1.1930000000000001</v>
      </c>
      <c r="I10">
        <f t="shared" si="0"/>
        <v>480</v>
      </c>
      <c r="O10" s="3"/>
      <c r="P10" s="3"/>
    </row>
    <row r="11" spans="1:16" x14ac:dyDescent="0.2">
      <c r="A11">
        <v>10</v>
      </c>
      <c r="B11">
        <v>4.3639999999999999</v>
      </c>
      <c r="C11">
        <v>487.52</v>
      </c>
      <c r="D11">
        <v>75.174000000000007</v>
      </c>
      <c r="E11">
        <v>2.524</v>
      </c>
      <c r="F11">
        <v>2.2010000000000001</v>
      </c>
      <c r="G11">
        <v>0.92200000000000004</v>
      </c>
      <c r="H11">
        <v>1.147</v>
      </c>
      <c r="I11">
        <f t="shared" si="0"/>
        <v>540</v>
      </c>
      <c r="O11" s="3"/>
      <c r="P11" s="3"/>
    </row>
    <row r="12" spans="1:16" x14ac:dyDescent="0.2">
      <c r="A12">
        <v>11</v>
      </c>
      <c r="B12">
        <v>4.3979999999999997</v>
      </c>
      <c r="C12">
        <v>491.22899999999998</v>
      </c>
      <c r="D12">
        <v>74.406000000000006</v>
      </c>
      <c r="E12">
        <v>2.5289999999999999</v>
      </c>
      <c r="F12">
        <v>2.214</v>
      </c>
      <c r="G12">
        <v>0.90400000000000003</v>
      </c>
      <c r="H12">
        <v>1.1419999999999999</v>
      </c>
      <c r="I12">
        <f t="shared" si="0"/>
        <v>600</v>
      </c>
    </row>
    <row r="13" spans="1:16" x14ac:dyDescent="0.2">
      <c r="A13">
        <v>12</v>
      </c>
      <c r="B13">
        <v>4.4989999999999997</v>
      </c>
      <c r="C13">
        <v>489.08</v>
      </c>
      <c r="D13">
        <v>76.093999999999994</v>
      </c>
      <c r="E13">
        <v>2.5579999999999998</v>
      </c>
      <c r="F13">
        <v>2.2389999999999999</v>
      </c>
      <c r="G13">
        <v>0.89</v>
      </c>
      <c r="H13">
        <v>1.1419999999999999</v>
      </c>
      <c r="I13">
        <f t="shared" si="0"/>
        <v>660</v>
      </c>
      <c r="O13" s="3"/>
      <c r="P13" s="3"/>
    </row>
    <row r="14" spans="1:16" x14ac:dyDescent="0.2">
      <c r="A14">
        <v>13</v>
      </c>
      <c r="B14">
        <v>4.415</v>
      </c>
      <c r="C14">
        <v>473.34699999999998</v>
      </c>
      <c r="D14">
        <v>65.683999999999997</v>
      </c>
      <c r="E14">
        <v>2.5339999999999998</v>
      </c>
      <c r="F14">
        <v>2.218</v>
      </c>
      <c r="G14">
        <v>0.90300000000000002</v>
      </c>
      <c r="H14">
        <v>1.1419999999999999</v>
      </c>
      <c r="I14">
        <f t="shared" si="0"/>
        <v>720</v>
      </c>
      <c r="O14" s="3"/>
      <c r="P14" s="3"/>
    </row>
    <row r="15" spans="1:16" x14ac:dyDescent="0.2">
      <c r="A15">
        <v>14</v>
      </c>
      <c r="B15">
        <v>4.4400000000000004</v>
      </c>
      <c r="C15">
        <v>469.43200000000002</v>
      </c>
      <c r="D15">
        <v>62.698</v>
      </c>
      <c r="E15">
        <v>2.5710000000000002</v>
      </c>
      <c r="F15">
        <v>2.198</v>
      </c>
      <c r="G15">
        <v>0.92600000000000005</v>
      </c>
      <c r="H15">
        <v>1.17</v>
      </c>
      <c r="I15">
        <f t="shared" si="0"/>
        <v>780</v>
      </c>
      <c r="O15" s="3"/>
      <c r="P15" s="3"/>
    </row>
    <row r="16" spans="1:16" x14ac:dyDescent="0.2">
      <c r="A16">
        <v>15</v>
      </c>
      <c r="B16">
        <v>4.4989999999999997</v>
      </c>
      <c r="C16">
        <v>472.15</v>
      </c>
      <c r="D16">
        <v>60.334000000000003</v>
      </c>
      <c r="E16">
        <v>2.5579999999999998</v>
      </c>
      <c r="F16">
        <v>2.2389999999999999</v>
      </c>
      <c r="G16">
        <v>0.92500000000000004</v>
      </c>
      <c r="H16">
        <v>1.143</v>
      </c>
      <c r="I16">
        <f t="shared" si="0"/>
        <v>840</v>
      </c>
      <c r="O16" s="3"/>
      <c r="P16" s="3"/>
    </row>
    <row r="17" spans="1:12" x14ac:dyDescent="0.2">
      <c r="A17">
        <v>16</v>
      </c>
      <c r="B17">
        <v>4.6669999999999998</v>
      </c>
      <c r="C17">
        <v>468.387</v>
      </c>
      <c r="D17">
        <v>60.018000000000001</v>
      </c>
      <c r="E17">
        <v>2.5830000000000002</v>
      </c>
      <c r="F17">
        <v>2.2999999999999998</v>
      </c>
      <c r="G17">
        <v>0.92800000000000005</v>
      </c>
      <c r="H17">
        <v>1.123</v>
      </c>
      <c r="I17">
        <f t="shared" si="0"/>
        <v>900</v>
      </c>
    </row>
    <row r="19" spans="1:12" x14ac:dyDescent="0.2">
      <c r="A19" s="1" t="s">
        <v>6</v>
      </c>
    </row>
    <row r="20" spans="1:12" x14ac:dyDescent="0.2">
      <c r="A20">
        <v>1</v>
      </c>
      <c r="B20">
        <v>4.0949999999999998</v>
      </c>
      <c r="C20">
        <v>509.78899999999999</v>
      </c>
      <c r="D20">
        <v>133.95099999999999</v>
      </c>
      <c r="E20">
        <v>3.052</v>
      </c>
      <c r="F20">
        <v>1.7090000000000001</v>
      </c>
      <c r="G20">
        <v>0.54300000000000004</v>
      </c>
      <c r="H20">
        <v>1.786</v>
      </c>
      <c r="I20">
        <f>60*(A20-1)</f>
        <v>0</v>
      </c>
      <c r="J20" s="6" t="s">
        <v>45</v>
      </c>
      <c r="K20" s="6"/>
    </row>
    <row r="21" spans="1:12" x14ac:dyDescent="0.2">
      <c r="A21">
        <v>2</v>
      </c>
      <c r="B21">
        <v>4.1040000000000001</v>
      </c>
      <c r="C21">
        <v>520.49</v>
      </c>
      <c r="D21">
        <v>127.914</v>
      </c>
      <c r="E21">
        <v>2.766</v>
      </c>
      <c r="F21">
        <v>1.889</v>
      </c>
      <c r="G21">
        <v>0.71199999999999997</v>
      </c>
      <c r="H21">
        <v>1.464</v>
      </c>
      <c r="I21">
        <f t="shared" ref="I21:I35" si="1">60*(A21-1)</f>
        <v>60</v>
      </c>
      <c r="J21" s="6" t="s">
        <v>9</v>
      </c>
      <c r="K21" s="6"/>
    </row>
    <row r="22" spans="1:12" x14ac:dyDescent="0.2">
      <c r="A22">
        <v>3</v>
      </c>
      <c r="B22">
        <v>4.1539999999999999</v>
      </c>
      <c r="C22">
        <v>529.51400000000001</v>
      </c>
      <c r="D22">
        <v>126.42100000000001</v>
      </c>
      <c r="E22">
        <v>2.5739999999999998</v>
      </c>
      <c r="F22">
        <v>2.0550000000000002</v>
      </c>
      <c r="G22">
        <v>0.753</v>
      </c>
      <c r="H22">
        <v>1.252</v>
      </c>
      <c r="I22">
        <f t="shared" si="1"/>
        <v>120</v>
      </c>
      <c r="J22" s="3" t="s">
        <v>12</v>
      </c>
      <c r="K22" s="3">
        <v>80.709999999999994</v>
      </c>
      <c r="L22" t="s">
        <v>15</v>
      </c>
    </row>
    <row r="23" spans="1:12" x14ac:dyDescent="0.2">
      <c r="A23">
        <v>4</v>
      </c>
      <c r="B23">
        <v>4.0620000000000003</v>
      </c>
      <c r="C23">
        <v>539.06200000000001</v>
      </c>
      <c r="D23">
        <v>131.44399999999999</v>
      </c>
      <c r="E23">
        <v>2.411</v>
      </c>
      <c r="F23">
        <v>2.145</v>
      </c>
      <c r="G23">
        <v>0.878</v>
      </c>
      <c r="H23">
        <v>1.1240000000000001</v>
      </c>
      <c r="I23">
        <f t="shared" si="1"/>
        <v>180</v>
      </c>
      <c r="J23" t="s">
        <v>13</v>
      </c>
      <c r="K23">
        <f>SQRT(F20*(E20-F20))</f>
        <v>1.5149874586939656</v>
      </c>
      <c r="L23" t="s">
        <v>14</v>
      </c>
    </row>
    <row r="24" spans="1:12" x14ac:dyDescent="0.2">
      <c r="A24">
        <v>5</v>
      </c>
      <c r="B24">
        <v>3.9609999999999999</v>
      </c>
      <c r="C24">
        <v>544.55600000000004</v>
      </c>
      <c r="D24">
        <v>130.02699999999999</v>
      </c>
      <c r="E24">
        <v>2.2669999999999999</v>
      </c>
      <c r="F24">
        <v>2.2250000000000001</v>
      </c>
      <c r="G24">
        <v>0.90400000000000003</v>
      </c>
      <c r="H24">
        <v>1.0189999999999999</v>
      </c>
      <c r="I24">
        <f t="shared" si="1"/>
        <v>240</v>
      </c>
      <c r="J24" t="s">
        <v>66</v>
      </c>
      <c r="K24">
        <f>K22/K23</f>
        <v>53.274368402744507</v>
      </c>
      <c r="L24" t="s">
        <v>67</v>
      </c>
    </row>
    <row r="25" spans="1:12" x14ac:dyDescent="0.2">
      <c r="A25">
        <v>6</v>
      </c>
      <c r="B25">
        <v>3.9689999999999999</v>
      </c>
      <c r="C25">
        <v>549.71199999999999</v>
      </c>
      <c r="D25">
        <v>132.614</v>
      </c>
      <c r="E25">
        <v>2.29</v>
      </c>
      <c r="F25">
        <v>2.2069999999999999</v>
      </c>
      <c r="G25">
        <v>0.84599999999999997</v>
      </c>
      <c r="H25">
        <v>1.038</v>
      </c>
      <c r="I25">
        <f t="shared" si="1"/>
        <v>300</v>
      </c>
    </row>
    <row r="26" spans="1:12" x14ac:dyDescent="0.2">
      <c r="A26">
        <v>7</v>
      </c>
      <c r="B26">
        <v>3.927</v>
      </c>
      <c r="C26">
        <v>546.54999999999995</v>
      </c>
      <c r="D26">
        <v>125.786</v>
      </c>
      <c r="E26">
        <v>2.2909999999999999</v>
      </c>
      <c r="F26">
        <v>2.1819999999999999</v>
      </c>
      <c r="G26">
        <v>0.85399999999999998</v>
      </c>
      <c r="H26">
        <v>1.05</v>
      </c>
      <c r="I26">
        <f t="shared" si="1"/>
        <v>360</v>
      </c>
    </row>
    <row r="27" spans="1:12" x14ac:dyDescent="0.2">
      <c r="A27">
        <v>8</v>
      </c>
      <c r="B27">
        <v>3.927</v>
      </c>
      <c r="C27">
        <v>551.39400000000001</v>
      </c>
      <c r="D27">
        <v>128.55099999999999</v>
      </c>
      <c r="E27">
        <v>2.2949999999999999</v>
      </c>
      <c r="F27">
        <v>2.1789999999999998</v>
      </c>
      <c r="G27">
        <v>0.878</v>
      </c>
      <c r="H27">
        <v>1.0529999999999999</v>
      </c>
      <c r="I27">
        <f t="shared" si="1"/>
        <v>420</v>
      </c>
    </row>
    <row r="28" spans="1:12" x14ac:dyDescent="0.2">
      <c r="A28">
        <v>9</v>
      </c>
      <c r="B28">
        <v>3.8849999999999998</v>
      </c>
      <c r="C28">
        <v>550.51099999999997</v>
      </c>
      <c r="D28">
        <v>124.348</v>
      </c>
      <c r="E28">
        <v>2.2749999999999999</v>
      </c>
      <c r="F28">
        <v>2.1739999999999999</v>
      </c>
      <c r="G28">
        <v>0.86899999999999999</v>
      </c>
      <c r="H28">
        <v>1.0469999999999999</v>
      </c>
      <c r="I28">
        <f t="shared" si="1"/>
        <v>480</v>
      </c>
    </row>
    <row r="29" spans="1:12" x14ac:dyDescent="0.2">
      <c r="A29">
        <v>10</v>
      </c>
      <c r="B29">
        <v>3.952</v>
      </c>
      <c r="C29">
        <v>555.13400000000001</v>
      </c>
      <c r="D29">
        <v>126.53100000000001</v>
      </c>
      <c r="E29">
        <v>2.2949999999999999</v>
      </c>
      <c r="F29">
        <v>2.1920000000000002</v>
      </c>
      <c r="G29">
        <v>0.90200000000000002</v>
      </c>
      <c r="H29">
        <v>1.0469999999999999</v>
      </c>
      <c r="I29">
        <f t="shared" si="1"/>
        <v>540</v>
      </c>
    </row>
    <row r="30" spans="1:12" x14ac:dyDescent="0.2">
      <c r="A30">
        <v>11</v>
      </c>
      <c r="B30">
        <v>3.7589999999999999</v>
      </c>
      <c r="C30">
        <v>521.096</v>
      </c>
      <c r="D30">
        <v>111.654</v>
      </c>
      <c r="E30">
        <v>2.274</v>
      </c>
      <c r="F30">
        <v>2.105</v>
      </c>
      <c r="G30">
        <v>0.88900000000000001</v>
      </c>
      <c r="H30">
        <v>1.08</v>
      </c>
      <c r="I30">
        <f t="shared" si="1"/>
        <v>600</v>
      </c>
    </row>
    <row r="31" spans="1:12" x14ac:dyDescent="0.2">
      <c r="A31">
        <v>12</v>
      </c>
      <c r="B31">
        <v>3.9020000000000001</v>
      </c>
      <c r="C31">
        <v>526.78</v>
      </c>
      <c r="D31">
        <v>115.708</v>
      </c>
      <c r="E31">
        <v>2.3380000000000001</v>
      </c>
      <c r="F31">
        <v>2.125</v>
      </c>
      <c r="G31">
        <v>0.89100000000000001</v>
      </c>
      <c r="H31">
        <v>1.1000000000000001</v>
      </c>
      <c r="I31">
        <f t="shared" si="1"/>
        <v>660</v>
      </c>
    </row>
    <row r="32" spans="1:12" x14ac:dyDescent="0.2">
      <c r="A32">
        <v>13</v>
      </c>
      <c r="B32">
        <v>3.9769999999999999</v>
      </c>
      <c r="C32">
        <v>528.28499999999997</v>
      </c>
      <c r="D32">
        <v>117.038</v>
      </c>
      <c r="E32">
        <v>2.347</v>
      </c>
      <c r="F32">
        <v>2.1579999999999999</v>
      </c>
      <c r="G32">
        <v>0.89500000000000002</v>
      </c>
      <c r="H32">
        <v>1.0880000000000001</v>
      </c>
      <c r="I32">
        <f t="shared" si="1"/>
        <v>720</v>
      </c>
    </row>
    <row r="33" spans="1:12" x14ac:dyDescent="0.2">
      <c r="A33">
        <v>14</v>
      </c>
      <c r="B33">
        <v>4.0449999999999999</v>
      </c>
      <c r="C33">
        <v>525.31600000000003</v>
      </c>
      <c r="D33">
        <v>114.776</v>
      </c>
      <c r="E33">
        <v>2.3690000000000002</v>
      </c>
      <c r="F33">
        <v>2.1739999999999999</v>
      </c>
      <c r="G33">
        <v>0.874</v>
      </c>
      <c r="H33">
        <v>1.0900000000000001</v>
      </c>
      <c r="I33">
        <f t="shared" si="1"/>
        <v>780</v>
      </c>
    </row>
    <row r="34" spans="1:12" x14ac:dyDescent="0.2">
      <c r="A34">
        <v>15</v>
      </c>
      <c r="B34">
        <v>4.12</v>
      </c>
      <c r="C34">
        <v>522.61599999999999</v>
      </c>
      <c r="D34">
        <v>115.08799999999999</v>
      </c>
      <c r="E34">
        <v>2.395</v>
      </c>
      <c r="F34">
        <v>2.1909999999999998</v>
      </c>
      <c r="G34">
        <v>0.878</v>
      </c>
      <c r="H34">
        <v>1.093</v>
      </c>
      <c r="I34">
        <f t="shared" si="1"/>
        <v>840</v>
      </c>
    </row>
    <row r="35" spans="1:12" x14ac:dyDescent="0.2">
      <c r="A35">
        <v>16</v>
      </c>
      <c r="B35">
        <v>4.1959999999999997</v>
      </c>
      <c r="C35">
        <v>517.89400000000001</v>
      </c>
      <c r="D35">
        <v>112.304</v>
      </c>
      <c r="E35">
        <v>2.4390000000000001</v>
      </c>
      <c r="F35">
        <v>2.19</v>
      </c>
      <c r="G35">
        <v>0.92500000000000004</v>
      </c>
      <c r="H35">
        <v>1.1140000000000001</v>
      </c>
      <c r="I35">
        <f t="shared" si="1"/>
        <v>900</v>
      </c>
    </row>
    <row r="37" spans="1:12" x14ac:dyDescent="0.2">
      <c r="A37" s="1" t="s">
        <v>7</v>
      </c>
    </row>
    <row r="38" spans="1:12" x14ac:dyDescent="0.2">
      <c r="A38">
        <v>1</v>
      </c>
      <c r="B38">
        <v>2.4129999999999998</v>
      </c>
      <c r="C38">
        <v>503.91300000000001</v>
      </c>
      <c r="D38">
        <v>83.019000000000005</v>
      </c>
      <c r="E38">
        <v>2.6160000000000001</v>
      </c>
      <c r="F38">
        <v>1.175</v>
      </c>
      <c r="G38">
        <v>0.70799999999999996</v>
      </c>
      <c r="H38">
        <v>2.2269999999999999</v>
      </c>
      <c r="I38">
        <f>60*(A38-1)</f>
        <v>0</v>
      </c>
      <c r="J38" s="6" t="s">
        <v>46</v>
      </c>
      <c r="K38" s="6"/>
    </row>
    <row r="39" spans="1:12" x14ac:dyDescent="0.2">
      <c r="A39">
        <v>2</v>
      </c>
      <c r="B39">
        <v>2.556</v>
      </c>
      <c r="C39">
        <v>526.125</v>
      </c>
      <c r="D39">
        <v>84.174000000000007</v>
      </c>
      <c r="E39">
        <v>2.4260000000000002</v>
      </c>
      <c r="F39">
        <v>1.3420000000000001</v>
      </c>
      <c r="G39">
        <v>0.80800000000000005</v>
      </c>
      <c r="H39">
        <v>1.8080000000000001</v>
      </c>
      <c r="I39">
        <f t="shared" ref="I39:I53" si="2">60*(A39-1)</f>
        <v>60</v>
      </c>
      <c r="J39" s="6" t="s">
        <v>9</v>
      </c>
      <c r="K39" s="6"/>
    </row>
    <row r="40" spans="1:12" x14ac:dyDescent="0.2">
      <c r="A40">
        <v>3</v>
      </c>
      <c r="B40">
        <v>2.5310000000000001</v>
      </c>
      <c r="C40">
        <v>523.75400000000002</v>
      </c>
      <c r="D40">
        <v>83.078000000000003</v>
      </c>
      <c r="E40">
        <v>2.2789999999999999</v>
      </c>
      <c r="F40">
        <v>1.4139999999999999</v>
      </c>
      <c r="G40">
        <v>0.80800000000000005</v>
      </c>
      <c r="H40">
        <v>1.611</v>
      </c>
      <c r="I40">
        <f t="shared" si="2"/>
        <v>120</v>
      </c>
      <c r="J40" s="3" t="s">
        <v>12</v>
      </c>
      <c r="K40" s="3">
        <v>113.6</v>
      </c>
      <c r="L40" t="s">
        <v>15</v>
      </c>
    </row>
    <row r="41" spans="1:12" x14ac:dyDescent="0.2">
      <c r="A41">
        <v>4</v>
      </c>
      <c r="B41">
        <v>2.464</v>
      </c>
      <c r="C41">
        <v>522.77099999999996</v>
      </c>
      <c r="D41">
        <v>81.813999999999993</v>
      </c>
      <c r="E41">
        <v>2.161</v>
      </c>
      <c r="F41">
        <v>1.452</v>
      </c>
      <c r="G41">
        <v>0.878</v>
      </c>
      <c r="H41">
        <v>1.488</v>
      </c>
      <c r="I41">
        <f t="shared" si="2"/>
        <v>180</v>
      </c>
      <c r="J41" t="s">
        <v>13</v>
      </c>
      <c r="K41">
        <f>SQRT(F38*(E38-F38))</f>
        <v>1.3012205808393902</v>
      </c>
      <c r="L41" t="s">
        <v>14</v>
      </c>
    </row>
    <row r="42" spans="1:12" x14ac:dyDescent="0.2">
      <c r="A42">
        <v>5</v>
      </c>
      <c r="B42">
        <v>2.464</v>
      </c>
      <c r="C42">
        <v>521.024</v>
      </c>
      <c r="D42">
        <v>81.459000000000003</v>
      </c>
      <c r="E42">
        <v>2.11</v>
      </c>
      <c r="F42">
        <v>1.4870000000000001</v>
      </c>
      <c r="G42">
        <v>0.90100000000000002</v>
      </c>
      <c r="H42">
        <v>1.419</v>
      </c>
      <c r="I42">
        <f t="shared" si="2"/>
        <v>240</v>
      </c>
      <c r="J42" t="s">
        <v>66</v>
      </c>
      <c r="K42">
        <f>K40/K41</f>
        <v>87.302646202167367</v>
      </c>
      <c r="L42" t="s">
        <v>67</v>
      </c>
    </row>
    <row r="43" spans="1:12" x14ac:dyDescent="0.2">
      <c r="A43">
        <v>6</v>
      </c>
      <c r="B43">
        <v>2.4550000000000001</v>
      </c>
      <c r="C43">
        <v>518.41800000000001</v>
      </c>
      <c r="D43">
        <v>81.813999999999993</v>
      </c>
      <c r="E43">
        <v>2.0550000000000002</v>
      </c>
      <c r="F43">
        <v>1.5209999999999999</v>
      </c>
      <c r="G43">
        <v>0.875</v>
      </c>
      <c r="H43">
        <v>1.351</v>
      </c>
      <c r="I43">
        <f t="shared" si="2"/>
        <v>300</v>
      </c>
    </row>
    <row r="44" spans="1:12" x14ac:dyDescent="0.2">
      <c r="A44">
        <v>7</v>
      </c>
      <c r="B44">
        <v>2.4129999999999998</v>
      </c>
      <c r="C44">
        <v>512.55100000000004</v>
      </c>
      <c r="D44">
        <v>76.546999999999997</v>
      </c>
      <c r="E44">
        <v>2.016</v>
      </c>
      <c r="F44">
        <v>1.524</v>
      </c>
      <c r="G44">
        <v>0.91500000000000004</v>
      </c>
      <c r="H44">
        <v>1.3220000000000001</v>
      </c>
      <c r="I44">
        <f t="shared" si="2"/>
        <v>360</v>
      </c>
    </row>
    <row r="45" spans="1:12" x14ac:dyDescent="0.2">
      <c r="A45">
        <v>8</v>
      </c>
      <c r="B45">
        <v>2.38</v>
      </c>
      <c r="C45">
        <v>516.09199999999998</v>
      </c>
      <c r="D45">
        <v>76.287999999999997</v>
      </c>
      <c r="E45">
        <v>1.97</v>
      </c>
      <c r="F45">
        <v>1.538</v>
      </c>
      <c r="G45">
        <v>0.92700000000000005</v>
      </c>
      <c r="H45">
        <v>1.2809999999999999</v>
      </c>
      <c r="I45">
        <f t="shared" si="2"/>
        <v>420</v>
      </c>
    </row>
    <row r="46" spans="1:12" x14ac:dyDescent="0.2">
      <c r="A46">
        <v>9</v>
      </c>
      <c r="B46">
        <v>2.355</v>
      </c>
      <c r="C46">
        <v>506.48899999999998</v>
      </c>
      <c r="D46">
        <v>74.376000000000005</v>
      </c>
      <c r="E46">
        <v>1.97</v>
      </c>
      <c r="F46">
        <v>1.522</v>
      </c>
      <c r="G46">
        <v>0.82599999999999996</v>
      </c>
      <c r="H46">
        <v>1.2949999999999999</v>
      </c>
      <c r="I46">
        <f t="shared" si="2"/>
        <v>480</v>
      </c>
    </row>
    <row r="47" spans="1:12" x14ac:dyDescent="0.2">
      <c r="A47">
        <v>10</v>
      </c>
      <c r="B47">
        <v>2.3290000000000002</v>
      </c>
      <c r="C47">
        <v>509.99299999999999</v>
      </c>
      <c r="D47">
        <v>76.216999999999999</v>
      </c>
      <c r="E47">
        <v>1.944</v>
      </c>
      <c r="F47">
        <v>1.526</v>
      </c>
      <c r="G47">
        <v>0.877</v>
      </c>
      <c r="H47">
        <v>1.274</v>
      </c>
      <c r="I47">
        <f t="shared" si="2"/>
        <v>540</v>
      </c>
    </row>
    <row r="48" spans="1:12" x14ac:dyDescent="0.2">
      <c r="A48">
        <v>11</v>
      </c>
      <c r="B48">
        <v>2.3210000000000002</v>
      </c>
      <c r="C48">
        <v>505.80099999999999</v>
      </c>
      <c r="D48">
        <v>71.236000000000004</v>
      </c>
      <c r="E48">
        <v>1.9219999999999999</v>
      </c>
      <c r="F48">
        <v>1.5369999999999999</v>
      </c>
      <c r="G48">
        <v>0.92100000000000004</v>
      </c>
      <c r="H48">
        <v>1.25</v>
      </c>
      <c r="I48">
        <f t="shared" si="2"/>
        <v>600</v>
      </c>
    </row>
    <row r="49" spans="1:12" x14ac:dyDescent="0.2">
      <c r="A49">
        <v>12</v>
      </c>
      <c r="B49">
        <v>2.3039999999999998</v>
      </c>
      <c r="C49">
        <v>508.113</v>
      </c>
      <c r="D49">
        <v>72.3</v>
      </c>
      <c r="E49">
        <v>1.9419999999999999</v>
      </c>
      <c r="F49">
        <v>1.5109999999999999</v>
      </c>
      <c r="G49">
        <v>0.89</v>
      </c>
      <c r="H49">
        <v>1.286</v>
      </c>
      <c r="I49">
        <f t="shared" si="2"/>
        <v>660</v>
      </c>
    </row>
    <row r="50" spans="1:12" x14ac:dyDescent="0.2">
      <c r="A50">
        <v>13</v>
      </c>
      <c r="B50">
        <v>2.3039999999999998</v>
      </c>
      <c r="C50">
        <v>510.04399999999998</v>
      </c>
      <c r="D50">
        <v>73.295000000000002</v>
      </c>
      <c r="E50">
        <v>1.964</v>
      </c>
      <c r="F50">
        <v>1.4930000000000001</v>
      </c>
      <c r="G50">
        <v>0.90700000000000003</v>
      </c>
      <c r="H50">
        <v>1.3149999999999999</v>
      </c>
      <c r="I50">
        <f t="shared" si="2"/>
        <v>720</v>
      </c>
    </row>
    <row r="51" spans="1:12" x14ac:dyDescent="0.2">
      <c r="A51">
        <v>14</v>
      </c>
      <c r="B51">
        <v>2.3210000000000002</v>
      </c>
      <c r="C51">
        <v>506.68099999999998</v>
      </c>
      <c r="D51">
        <v>71.534000000000006</v>
      </c>
      <c r="E51">
        <v>1.952</v>
      </c>
      <c r="F51">
        <v>1.514</v>
      </c>
      <c r="G51">
        <v>0.89700000000000002</v>
      </c>
      <c r="H51">
        <v>1.29</v>
      </c>
      <c r="I51">
        <f t="shared" si="2"/>
        <v>780</v>
      </c>
    </row>
    <row r="52" spans="1:12" x14ac:dyDescent="0.2">
      <c r="A52">
        <v>15</v>
      </c>
      <c r="B52">
        <v>2.355</v>
      </c>
      <c r="C52">
        <v>504.911</v>
      </c>
      <c r="D52">
        <v>70.801000000000002</v>
      </c>
      <c r="E52">
        <v>1.99</v>
      </c>
      <c r="F52">
        <v>1.5069999999999999</v>
      </c>
      <c r="G52">
        <v>0.88600000000000001</v>
      </c>
      <c r="H52">
        <v>1.32</v>
      </c>
      <c r="I52">
        <f t="shared" si="2"/>
        <v>840</v>
      </c>
    </row>
    <row r="53" spans="1:12" x14ac:dyDescent="0.2">
      <c r="A53">
        <v>16</v>
      </c>
      <c r="B53">
        <v>2.3969999999999998</v>
      </c>
      <c r="C53">
        <v>503.779</v>
      </c>
      <c r="D53">
        <v>74.197999999999993</v>
      </c>
      <c r="E53">
        <v>1.9650000000000001</v>
      </c>
      <c r="F53">
        <v>1.5529999999999999</v>
      </c>
      <c r="G53">
        <v>0.92600000000000005</v>
      </c>
      <c r="H53">
        <v>1.266</v>
      </c>
      <c r="I53">
        <f t="shared" si="2"/>
        <v>900</v>
      </c>
    </row>
    <row r="55" spans="1:12" x14ac:dyDescent="0.2">
      <c r="A55" s="1" t="s">
        <v>8</v>
      </c>
    </row>
    <row r="56" spans="1:12" x14ac:dyDescent="0.2">
      <c r="A56">
        <v>1</v>
      </c>
      <c r="B56">
        <v>2.867</v>
      </c>
      <c r="C56">
        <v>557.78300000000002</v>
      </c>
      <c r="D56">
        <v>111.307</v>
      </c>
      <c r="E56">
        <v>2.4670000000000001</v>
      </c>
      <c r="F56">
        <v>1.48</v>
      </c>
      <c r="G56">
        <v>0.66200000000000003</v>
      </c>
      <c r="H56">
        <v>1.6679999999999999</v>
      </c>
      <c r="I56">
        <f>60*(A56-1)</f>
        <v>0</v>
      </c>
      <c r="J56" s="6" t="s">
        <v>47</v>
      </c>
      <c r="K56" s="6"/>
    </row>
    <row r="57" spans="1:12" x14ac:dyDescent="0.2">
      <c r="A57">
        <v>2</v>
      </c>
      <c r="B57">
        <v>3.4390000000000001</v>
      </c>
      <c r="C57">
        <v>662.46699999999998</v>
      </c>
      <c r="D57">
        <v>140.28100000000001</v>
      </c>
      <c r="E57">
        <v>2.3260000000000001</v>
      </c>
      <c r="F57">
        <v>1.883</v>
      </c>
      <c r="G57">
        <v>0.874</v>
      </c>
      <c r="H57">
        <v>1.236</v>
      </c>
      <c r="I57">
        <f t="shared" ref="I57:I71" si="3">60*(A57-1)</f>
        <v>60</v>
      </c>
      <c r="J57" s="6" t="s">
        <v>9</v>
      </c>
      <c r="K57" s="6"/>
    </row>
    <row r="58" spans="1:12" x14ac:dyDescent="0.2">
      <c r="A58">
        <v>3</v>
      </c>
      <c r="B58">
        <v>3.5819999999999999</v>
      </c>
      <c r="C58">
        <v>671.51900000000001</v>
      </c>
      <c r="D58">
        <v>138.06299999999999</v>
      </c>
      <c r="E58">
        <v>2.282</v>
      </c>
      <c r="F58">
        <v>1.9990000000000001</v>
      </c>
      <c r="G58">
        <v>0.93100000000000005</v>
      </c>
      <c r="H58">
        <v>1.141</v>
      </c>
      <c r="I58">
        <f t="shared" si="3"/>
        <v>120</v>
      </c>
      <c r="J58" s="3" t="s">
        <v>12</v>
      </c>
      <c r="K58" s="3">
        <v>60.03</v>
      </c>
      <c r="L58" t="s">
        <v>15</v>
      </c>
    </row>
    <row r="59" spans="1:12" x14ac:dyDescent="0.2">
      <c r="A59">
        <v>4</v>
      </c>
      <c r="B59">
        <v>3.7080000000000002</v>
      </c>
      <c r="C59">
        <v>666.73</v>
      </c>
      <c r="D59">
        <v>140.18100000000001</v>
      </c>
      <c r="E59">
        <v>2.2530000000000001</v>
      </c>
      <c r="F59">
        <v>2.0960000000000001</v>
      </c>
      <c r="G59">
        <v>0.93400000000000005</v>
      </c>
      <c r="H59">
        <v>1.075</v>
      </c>
      <c r="I59">
        <f t="shared" si="3"/>
        <v>180</v>
      </c>
      <c r="J59" t="s">
        <v>13</v>
      </c>
      <c r="K59">
        <f>SQRT(F56*(E56-F56))</f>
        <v>1.2086190466809632</v>
      </c>
      <c r="L59" t="s">
        <v>14</v>
      </c>
    </row>
    <row r="60" spans="1:12" x14ac:dyDescent="0.2">
      <c r="A60">
        <v>5</v>
      </c>
      <c r="B60">
        <v>3.7250000000000001</v>
      </c>
      <c r="C60">
        <v>667.995</v>
      </c>
      <c r="D60">
        <v>136.40100000000001</v>
      </c>
      <c r="E60">
        <v>2.2429999999999999</v>
      </c>
      <c r="F60">
        <v>2.1150000000000002</v>
      </c>
      <c r="G60">
        <v>0.88600000000000001</v>
      </c>
      <c r="H60">
        <v>1.0609999999999999</v>
      </c>
      <c r="I60">
        <f t="shared" si="3"/>
        <v>240</v>
      </c>
      <c r="J60" t="s">
        <v>66</v>
      </c>
      <c r="K60">
        <f>K58/K59</f>
        <v>49.668255820434709</v>
      </c>
      <c r="L60" t="s">
        <v>67</v>
      </c>
    </row>
    <row r="61" spans="1:12" x14ac:dyDescent="0.2">
      <c r="A61">
        <v>6</v>
      </c>
      <c r="B61">
        <v>3.7</v>
      </c>
      <c r="C61">
        <v>674.65200000000004</v>
      </c>
      <c r="D61">
        <v>127.093</v>
      </c>
      <c r="E61">
        <v>2.1909999999999998</v>
      </c>
      <c r="F61">
        <v>2.1509999999999998</v>
      </c>
      <c r="G61">
        <v>0.94699999999999995</v>
      </c>
      <c r="H61">
        <v>1.0189999999999999</v>
      </c>
      <c r="I61">
        <f t="shared" si="3"/>
        <v>300</v>
      </c>
    </row>
    <row r="62" spans="1:12" x14ac:dyDescent="0.2">
      <c r="A62">
        <v>7</v>
      </c>
      <c r="B62">
        <v>3.7919999999999998</v>
      </c>
      <c r="C62">
        <v>661.03499999999997</v>
      </c>
      <c r="D62">
        <v>128.304</v>
      </c>
      <c r="E62">
        <v>2.23</v>
      </c>
      <c r="F62">
        <v>2.165</v>
      </c>
      <c r="G62">
        <v>0.88900000000000001</v>
      </c>
      <c r="H62">
        <v>1.03</v>
      </c>
      <c r="I62">
        <f t="shared" si="3"/>
        <v>360</v>
      </c>
    </row>
    <row r="63" spans="1:12" x14ac:dyDescent="0.2">
      <c r="A63">
        <v>8</v>
      </c>
      <c r="B63">
        <v>3.7669999999999999</v>
      </c>
      <c r="C63">
        <v>655.69899999999996</v>
      </c>
      <c r="D63">
        <v>122.887</v>
      </c>
      <c r="E63">
        <v>2.2210000000000001</v>
      </c>
      <c r="F63">
        <v>2.1589999999999998</v>
      </c>
      <c r="G63">
        <v>0.91500000000000004</v>
      </c>
      <c r="H63">
        <v>1.0289999999999999</v>
      </c>
      <c r="I63">
        <f t="shared" si="3"/>
        <v>420</v>
      </c>
    </row>
    <row r="64" spans="1:12" x14ac:dyDescent="0.2">
      <c r="A64">
        <v>9</v>
      </c>
      <c r="B64">
        <v>3.8090000000000002</v>
      </c>
      <c r="C64">
        <v>653.03800000000001</v>
      </c>
      <c r="D64">
        <v>119.998</v>
      </c>
      <c r="E64">
        <v>2.2320000000000002</v>
      </c>
      <c r="F64">
        <v>2.173</v>
      </c>
      <c r="G64">
        <v>0.89300000000000002</v>
      </c>
      <c r="H64">
        <v>1.0269999999999999</v>
      </c>
      <c r="I64">
        <f t="shared" si="3"/>
        <v>480</v>
      </c>
    </row>
    <row r="65" spans="1:12" x14ac:dyDescent="0.2">
      <c r="A65">
        <v>10</v>
      </c>
      <c r="B65">
        <v>3.86</v>
      </c>
      <c r="C65">
        <v>648.16999999999996</v>
      </c>
      <c r="D65">
        <v>117.08199999999999</v>
      </c>
      <c r="E65">
        <v>2.2309999999999999</v>
      </c>
      <c r="F65">
        <v>2.2029999999999998</v>
      </c>
      <c r="G65">
        <v>0.93799999999999994</v>
      </c>
      <c r="H65">
        <v>1.012</v>
      </c>
      <c r="I65">
        <f t="shared" si="3"/>
        <v>540</v>
      </c>
    </row>
    <row r="66" spans="1:12" x14ac:dyDescent="0.2">
      <c r="A66">
        <v>11</v>
      </c>
      <c r="B66">
        <v>3.8679999999999999</v>
      </c>
      <c r="C66">
        <v>641.96699999999998</v>
      </c>
      <c r="D66">
        <v>116.16200000000001</v>
      </c>
      <c r="E66">
        <v>2.258</v>
      </c>
      <c r="F66">
        <v>2.1819999999999999</v>
      </c>
      <c r="G66">
        <v>0.94</v>
      </c>
      <c r="H66">
        <v>1.0349999999999999</v>
      </c>
      <c r="I66">
        <f t="shared" si="3"/>
        <v>600</v>
      </c>
    </row>
    <row r="67" spans="1:12" x14ac:dyDescent="0.2">
      <c r="A67">
        <v>12</v>
      </c>
      <c r="B67">
        <v>3.86</v>
      </c>
      <c r="C67">
        <v>644.85400000000004</v>
      </c>
      <c r="D67">
        <v>114.401</v>
      </c>
      <c r="E67">
        <v>2.2490000000000001</v>
      </c>
      <c r="F67">
        <v>2.1850000000000001</v>
      </c>
      <c r="G67">
        <v>0.86299999999999999</v>
      </c>
      <c r="H67">
        <v>1.0289999999999999</v>
      </c>
      <c r="I67">
        <f t="shared" si="3"/>
        <v>660</v>
      </c>
    </row>
    <row r="68" spans="1:12" x14ac:dyDescent="0.2">
      <c r="A68">
        <v>13</v>
      </c>
      <c r="B68">
        <v>3.851</v>
      </c>
      <c r="C68">
        <v>638.50699999999995</v>
      </c>
      <c r="D68">
        <v>109.617</v>
      </c>
      <c r="E68">
        <v>2.2330000000000001</v>
      </c>
      <c r="F68">
        <v>2.1960000000000002</v>
      </c>
      <c r="G68">
        <v>0.92200000000000004</v>
      </c>
      <c r="H68">
        <v>1.0169999999999999</v>
      </c>
      <c r="I68">
        <f t="shared" si="3"/>
        <v>720</v>
      </c>
    </row>
    <row r="69" spans="1:12" x14ac:dyDescent="0.2">
      <c r="A69">
        <v>14</v>
      </c>
      <c r="B69">
        <v>3.9020000000000001</v>
      </c>
      <c r="C69">
        <v>636.27599999999995</v>
      </c>
      <c r="D69">
        <v>111.04900000000001</v>
      </c>
      <c r="E69">
        <v>2.2690000000000001</v>
      </c>
      <c r="F69">
        <v>2.19</v>
      </c>
      <c r="G69">
        <v>0.93400000000000005</v>
      </c>
      <c r="H69">
        <v>1.036</v>
      </c>
      <c r="I69">
        <f t="shared" si="3"/>
        <v>780</v>
      </c>
    </row>
    <row r="70" spans="1:12" x14ac:dyDescent="0.2">
      <c r="A70">
        <v>15</v>
      </c>
      <c r="B70">
        <v>3.8180000000000001</v>
      </c>
      <c r="C70">
        <v>635.26199999999994</v>
      </c>
      <c r="D70">
        <v>109.39</v>
      </c>
      <c r="E70">
        <v>2.2400000000000002</v>
      </c>
      <c r="F70">
        <v>2.17</v>
      </c>
      <c r="G70">
        <v>0.85899999999999999</v>
      </c>
      <c r="H70">
        <v>1.032</v>
      </c>
      <c r="I70">
        <f t="shared" si="3"/>
        <v>840</v>
      </c>
    </row>
    <row r="71" spans="1:12" x14ac:dyDescent="0.2">
      <c r="A71">
        <v>16</v>
      </c>
      <c r="B71">
        <v>3.86</v>
      </c>
      <c r="C71">
        <v>636.79499999999996</v>
      </c>
      <c r="D71">
        <v>110.861</v>
      </c>
      <c r="E71">
        <v>2.2509999999999999</v>
      </c>
      <c r="F71">
        <v>2.1840000000000002</v>
      </c>
      <c r="G71">
        <v>0.90500000000000003</v>
      </c>
      <c r="H71">
        <v>1.0309999999999999</v>
      </c>
      <c r="I71">
        <f t="shared" si="3"/>
        <v>900</v>
      </c>
    </row>
    <row r="73" spans="1:12" x14ac:dyDescent="0.2">
      <c r="A73" s="1" t="s">
        <v>10</v>
      </c>
    </row>
    <row r="74" spans="1:12" x14ac:dyDescent="0.2">
      <c r="A74">
        <v>1</v>
      </c>
      <c r="B74">
        <v>8.157</v>
      </c>
      <c r="C74">
        <v>626.87900000000002</v>
      </c>
      <c r="D74">
        <v>88.396000000000001</v>
      </c>
      <c r="E74">
        <v>4.9020000000000001</v>
      </c>
      <c r="F74">
        <v>2.1190000000000002</v>
      </c>
      <c r="G74">
        <v>0.57999999999999996</v>
      </c>
      <c r="H74">
        <v>2.3130000000000002</v>
      </c>
      <c r="I74">
        <f>60*(A74-1)</f>
        <v>0</v>
      </c>
      <c r="J74" s="6" t="s">
        <v>48</v>
      </c>
      <c r="K74" s="6"/>
    </row>
    <row r="75" spans="1:12" x14ac:dyDescent="0.2">
      <c r="A75">
        <v>2</v>
      </c>
      <c r="B75">
        <v>8.4760000000000009</v>
      </c>
      <c r="C75">
        <v>638.69100000000003</v>
      </c>
      <c r="D75">
        <v>85.209000000000003</v>
      </c>
      <c r="E75">
        <v>4.7590000000000003</v>
      </c>
      <c r="F75">
        <v>2.2679999999999998</v>
      </c>
      <c r="G75">
        <v>0.69299999999999995</v>
      </c>
      <c r="H75">
        <v>2.0979999999999999</v>
      </c>
      <c r="I75">
        <f t="shared" ref="I75:I89" si="4">60*(A75-1)</f>
        <v>60</v>
      </c>
      <c r="J75" s="6" t="s">
        <v>9</v>
      </c>
      <c r="K75" s="6"/>
    </row>
    <row r="76" spans="1:12" x14ac:dyDescent="0.2">
      <c r="A76">
        <v>3</v>
      </c>
      <c r="B76">
        <v>8.8460000000000001</v>
      </c>
      <c r="C76">
        <v>649.625</v>
      </c>
      <c r="D76">
        <v>87.564999999999998</v>
      </c>
      <c r="E76">
        <v>4.6619999999999999</v>
      </c>
      <c r="F76">
        <v>2.4159999999999999</v>
      </c>
      <c r="G76">
        <v>0.749</v>
      </c>
      <c r="H76">
        <v>1.93</v>
      </c>
      <c r="I76">
        <f t="shared" si="4"/>
        <v>120</v>
      </c>
      <c r="J76" s="3" t="s">
        <v>12</v>
      </c>
      <c r="K76" s="3">
        <v>299.60000000000002</v>
      </c>
      <c r="L76" t="s">
        <v>15</v>
      </c>
    </row>
    <row r="77" spans="1:12" x14ac:dyDescent="0.2">
      <c r="A77">
        <v>4</v>
      </c>
      <c r="B77">
        <v>9.0060000000000002</v>
      </c>
      <c r="C77">
        <v>653.01599999999996</v>
      </c>
      <c r="D77">
        <v>84.878</v>
      </c>
      <c r="E77">
        <v>4.5439999999999996</v>
      </c>
      <c r="F77">
        <v>2.524</v>
      </c>
      <c r="G77">
        <v>0.79300000000000004</v>
      </c>
      <c r="H77">
        <v>1.8009999999999999</v>
      </c>
      <c r="I77">
        <f t="shared" si="4"/>
        <v>180</v>
      </c>
      <c r="J77" t="s">
        <v>13</v>
      </c>
      <c r="K77">
        <f>SQRT(F74*(E74-F74))</f>
        <v>2.4284103854167647</v>
      </c>
      <c r="L77" t="s">
        <v>14</v>
      </c>
    </row>
    <row r="78" spans="1:12" x14ac:dyDescent="0.2">
      <c r="A78">
        <v>5</v>
      </c>
      <c r="B78">
        <v>9.0570000000000004</v>
      </c>
      <c r="C78">
        <v>656.79200000000003</v>
      </c>
      <c r="D78">
        <v>85.33</v>
      </c>
      <c r="E78">
        <v>4.4450000000000003</v>
      </c>
      <c r="F78">
        <v>2.5939999999999999</v>
      </c>
      <c r="G78">
        <v>0.80800000000000005</v>
      </c>
      <c r="H78">
        <v>1.714</v>
      </c>
      <c r="I78">
        <f t="shared" si="4"/>
        <v>240</v>
      </c>
      <c r="J78" t="s">
        <v>66</v>
      </c>
      <c r="K78">
        <f>K76/K77</f>
        <v>123.37288697131912</v>
      </c>
      <c r="L78" t="s">
        <v>67</v>
      </c>
    </row>
    <row r="79" spans="1:12" x14ac:dyDescent="0.2">
      <c r="A79">
        <v>6</v>
      </c>
      <c r="B79">
        <v>9.1829999999999998</v>
      </c>
      <c r="C79">
        <v>658.44</v>
      </c>
      <c r="D79">
        <v>86.781000000000006</v>
      </c>
      <c r="E79">
        <v>4.383</v>
      </c>
      <c r="F79">
        <v>2.6680000000000001</v>
      </c>
      <c r="G79">
        <v>0.81599999999999995</v>
      </c>
      <c r="H79">
        <v>1.643</v>
      </c>
      <c r="I79">
        <f t="shared" si="4"/>
        <v>300</v>
      </c>
    </row>
    <row r="80" spans="1:12" x14ac:dyDescent="0.2">
      <c r="A80">
        <v>7</v>
      </c>
      <c r="B80">
        <v>9.1240000000000006</v>
      </c>
      <c r="C80">
        <v>658.74699999999996</v>
      </c>
      <c r="D80">
        <v>80.989999999999995</v>
      </c>
      <c r="E80">
        <v>4.3120000000000003</v>
      </c>
      <c r="F80">
        <v>2.694</v>
      </c>
      <c r="G80">
        <v>0.83199999999999996</v>
      </c>
      <c r="H80">
        <v>1.601</v>
      </c>
      <c r="I80">
        <f t="shared" si="4"/>
        <v>360</v>
      </c>
    </row>
    <row r="81" spans="1:12" x14ac:dyDescent="0.2">
      <c r="A81">
        <v>8</v>
      </c>
      <c r="B81">
        <v>9.3420000000000005</v>
      </c>
      <c r="C81">
        <v>662.65800000000002</v>
      </c>
      <c r="D81">
        <v>87.447999999999993</v>
      </c>
      <c r="E81">
        <v>4.2450000000000001</v>
      </c>
      <c r="F81">
        <v>2.802</v>
      </c>
      <c r="G81">
        <v>0.79400000000000004</v>
      </c>
      <c r="H81">
        <v>1.5149999999999999</v>
      </c>
      <c r="I81">
        <f t="shared" si="4"/>
        <v>420</v>
      </c>
    </row>
    <row r="82" spans="1:12" x14ac:dyDescent="0.2">
      <c r="A82">
        <v>9</v>
      </c>
      <c r="B82">
        <v>9.359</v>
      </c>
      <c r="C82">
        <v>664.24</v>
      </c>
      <c r="D82">
        <v>85.799000000000007</v>
      </c>
      <c r="E82">
        <v>4.2080000000000002</v>
      </c>
      <c r="F82">
        <v>2.8319999999999999</v>
      </c>
      <c r="G82">
        <v>0.81599999999999995</v>
      </c>
      <c r="H82">
        <v>1.486</v>
      </c>
      <c r="I82">
        <f t="shared" si="4"/>
        <v>480</v>
      </c>
    </row>
    <row r="83" spans="1:12" x14ac:dyDescent="0.2">
      <c r="A83">
        <v>10</v>
      </c>
      <c r="B83">
        <v>9.4689999999999994</v>
      </c>
      <c r="C83">
        <v>662.77700000000004</v>
      </c>
      <c r="D83">
        <v>85.677999999999997</v>
      </c>
      <c r="E83">
        <v>4.1740000000000004</v>
      </c>
      <c r="F83">
        <v>2.8879999999999999</v>
      </c>
      <c r="G83">
        <v>0.83899999999999997</v>
      </c>
      <c r="H83">
        <v>1.4450000000000001</v>
      </c>
      <c r="I83">
        <f t="shared" si="4"/>
        <v>540</v>
      </c>
    </row>
    <row r="84" spans="1:12" x14ac:dyDescent="0.2">
      <c r="A84">
        <v>11</v>
      </c>
      <c r="B84">
        <v>9.57</v>
      </c>
      <c r="C84">
        <v>668.82299999999998</v>
      </c>
      <c r="D84">
        <v>86.424999999999997</v>
      </c>
      <c r="E84">
        <v>4.1210000000000004</v>
      </c>
      <c r="F84">
        <v>2.9569999999999999</v>
      </c>
      <c r="G84">
        <v>0.84799999999999998</v>
      </c>
      <c r="H84">
        <v>1.3939999999999999</v>
      </c>
      <c r="I84">
        <f t="shared" si="4"/>
        <v>600</v>
      </c>
    </row>
    <row r="85" spans="1:12" x14ac:dyDescent="0.2">
      <c r="A85">
        <v>12</v>
      </c>
      <c r="B85">
        <v>9.57</v>
      </c>
      <c r="C85">
        <v>664.69</v>
      </c>
      <c r="D85">
        <v>81.784000000000006</v>
      </c>
      <c r="E85">
        <v>4.0890000000000004</v>
      </c>
      <c r="F85">
        <v>2.98</v>
      </c>
      <c r="G85">
        <v>0.84499999999999997</v>
      </c>
      <c r="H85">
        <v>1.3720000000000001</v>
      </c>
      <c r="I85">
        <f t="shared" si="4"/>
        <v>660</v>
      </c>
    </row>
    <row r="86" spans="1:12" x14ac:dyDescent="0.2">
      <c r="A86">
        <v>13</v>
      </c>
      <c r="B86">
        <v>9.5530000000000008</v>
      </c>
      <c r="C86">
        <v>661.13199999999995</v>
      </c>
      <c r="D86">
        <v>79.281999999999996</v>
      </c>
      <c r="E86">
        <v>4.0490000000000004</v>
      </c>
      <c r="F86">
        <v>3.004</v>
      </c>
      <c r="G86">
        <v>0.87</v>
      </c>
      <c r="H86">
        <v>1.3480000000000001</v>
      </c>
      <c r="I86">
        <f t="shared" si="4"/>
        <v>720</v>
      </c>
    </row>
    <row r="87" spans="1:12" x14ac:dyDescent="0.2">
      <c r="A87">
        <v>14</v>
      </c>
      <c r="B87">
        <v>9.5779999999999994</v>
      </c>
      <c r="C87">
        <v>660.36099999999999</v>
      </c>
      <c r="D87">
        <v>80.697999999999993</v>
      </c>
      <c r="E87">
        <v>4.024</v>
      </c>
      <c r="F87">
        <v>3.0310000000000001</v>
      </c>
      <c r="G87">
        <v>0.875</v>
      </c>
      <c r="H87">
        <v>1.3280000000000001</v>
      </c>
      <c r="I87">
        <f t="shared" si="4"/>
        <v>780</v>
      </c>
    </row>
    <row r="88" spans="1:12" x14ac:dyDescent="0.2">
      <c r="A88">
        <v>15</v>
      </c>
      <c r="B88">
        <v>9.6029999999999998</v>
      </c>
      <c r="C88">
        <v>659.59100000000001</v>
      </c>
      <c r="D88">
        <v>80.260000000000005</v>
      </c>
      <c r="E88">
        <v>4.0190000000000001</v>
      </c>
      <c r="F88">
        <v>3.0419999999999998</v>
      </c>
      <c r="G88">
        <v>0.87</v>
      </c>
      <c r="H88">
        <v>1.321</v>
      </c>
      <c r="I88">
        <f t="shared" si="4"/>
        <v>840</v>
      </c>
    </row>
    <row r="89" spans="1:12" x14ac:dyDescent="0.2">
      <c r="A89">
        <v>16</v>
      </c>
      <c r="B89">
        <v>9.6199999999999992</v>
      </c>
      <c r="C89">
        <v>666.25</v>
      </c>
      <c r="D89">
        <v>83.061999999999998</v>
      </c>
      <c r="E89">
        <v>3.9870000000000001</v>
      </c>
      <c r="F89">
        <v>3.0720000000000001</v>
      </c>
      <c r="G89">
        <v>0.86</v>
      </c>
      <c r="H89">
        <v>1.298</v>
      </c>
      <c r="I89">
        <f t="shared" si="4"/>
        <v>900</v>
      </c>
    </row>
    <row r="91" spans="1:12" x14ac:dyDescent="0.2">
      <c r="A91" s="1" t="s">
        <v>11</v>
      </c>
    </row>
    <row r="92" spans="1:12" x14ac:dyDescent="0.2">
      <c r="A92">
        <v>1</v>
      </c>
      <c r="B92">
        <v>4.3899999999999997</v>
      </c>
      <c r="C92">
        <v>646.59400000000005</v>
      </c>
      <c r="D92">
        <v>125.839</v>
      </c>
      <c r="E92">
        <v>3.3250000000000002</v>
      </c>
      <c r="F92">
        <v>1.681</v>
      </c>
      <c r="G92">
        <v>0.51100000000000001</v>
      </c>
      <c r="H92">
        <v>1.9790000000000001</v>
      </c>
      <c r="I92">
        <f>60*(A92-1)</f>
        <v>0</v>
      </c>
      <c r="J92" s="6" t="s">
        <v>49</v>
      </c>
      <c r="K92" s="6"/>
    </row>
    <row r="93" spans="1:12" x14ac:dyDescent="0.2">
      <c r="A93">
        <v>2</v>
      </c>
      <c r="B93">
        <v>4.633</v>
      </c>
      <c r="C93">
        <v>652.98199999999997</v>
      </c>
      <c r="D93">
        <v>120.46899999999999</v>
      </c>
      <c r="E93">
        <v>3.379</v>
      </c>
      <c r="F93">
        <v>1.746</v>
      </c>
      <c r="G93">
        <v>0.60399999999999998</v>
      </c>
      <c r="H93">
        <v>1.9350000000000001</v>
      </c>
      <c r="I93">
        <f t="shared" ref="I93:I107" si="5">60*(A93-1)</f>
        <v>60</v>
      </c>
      <c r="J93" s="6" t="s">
        <v>9</v>
      </c>
      <c r="K93" s="6"/>
    </row>
    <row r="94" spans="1:12" x14ac:dyDescent="0.2">
      <c r="A94">
        <v>3</v>
      </c>
      <c r="B94">
        <v>4.7009999999999996</v>
      </c>
      <c r="C94">
        <v>644.99300000000005</v>
      </c>
      <c r="D94">
        <v>112.937</v>
      </c>
      <c r="E94">
        <v>3.3969999999999998</v>
      </c>
      <c r="F94">
        <v>1.762</v>
      </c>
      <c r="G94">
        <v>0.65</v>
      </c>
      <c r="H94">
        <v>1.9279999999999999</v>
      </c>
      <c r="I94">
        <f t="shared" si="5"/>
        <v>120</v>
      </c>
      <c r="J94" s="3" t="s">
        <v>12</v>
      </c>
      <c r="K94" s="3">
        <v>369.7</v>
      </c>
      <c r="L94" t="s">
        <v>15</v>
      </c>
    </row>
    <row r="95" spans="1:12" x14ac:dyDescent="0.2">
      <c r="A95">
        <v>4</v>
      </c>
      <c r="B95">
        <v>4.7759999999999998</v>
      </c>
      <c r="C95">
        <v>650.63199999999995</v>
      </c>
      <c r="D95">
        <v>111.187</v>
      </c>
      <c r="E95">
        <v>3.34</v>
      </c>
      <c r="F95">
        <v>1.821</v>
      </c>
      <c r="G95">
        <v>0.73</v>
      </c>
      <c r="H95">
        <v>1.8340000000000001</v>
      </c>
      <c r="I95">
        <f t="shared" si="5"/>
        <v>180</v>
      </c>
      <c r="J95" t="s">
        <v>13</v>
      </c>
      <c r="K95">
        <f>SQRT(F92*(E92-F92))</f>
        <v>1.6623970644824901</v>
      </c>
      <c r="L95" t="s">
        <v>14</v>
      </c>
    </row>
    <row r="96" spans="1:12" x14ac:dyDescent="0.2">
      <c r="A96">
        <v>5</v>
      </c>
      <c r="B96">
        <v>4.76</v>
      </c>
      <c r="C96">
        <v>657.57399999999996</v>
      </c>
      <c r="D96">
        <v>108.71899999999999</v>
      </c>
      <c r="E96">
        <v>3.2810000000000001</v>
      </c>
      <c r="F96">
        <v>1.847</v>
      </c>
      <c r="G96">
        <v>0.79800000000000004</v>
      </c>
      <c r="H96">
        <v>1.7769999999999999</v>
      </c>
      <c r="I96">
        <f t="shared" si="5"/>
        <v>240</v>
      </c>
      <c r="J96" t="s">
        <v>66</v>
      </c>
      <c r="K96">
        <f>K94/K95</f>
        <v>222.38970935327586</v>
      </c>
      <c r="L96" t="s">
        <v>67</v>
      </c>
    </row>
    <row r="97" spans="1:12" x14ac:dyDescent="0.2">
      <c r="A97">
        <v>6</v>
      </c>
      <c r="B97">
        <v>4.835</v>
      </c>
      <c r="C97">
        <v>653.17600000000004</v>
      </c>
      <c r="D97">
        <v>115.71599999999999</v>
      </c>
      <c r="E97">
        <v>3.2490000000000001</v>
      </c>
      <c r="F97">
        <v>1.895</v>
      </c>
      <c r="G97">
        <v>0.80200000000000005</v>
      </c>
      <c r="H97">
        <v>1.714</v>
      </c>
      <c r="I97">
        <f t="shared" si="5"/>
        <v>300</v>
      </c>
    </row>
    <row r="98" spans="1:12" x14ac:dyDescent="0.2">
      <c r="A98">
        <v>7</v>
      </c>
      <c r="B98">
        <v>4.76</v>
      </c>
      <c r="C98">
        <v>625.20000000000005</v>
      </c>
      <c r="D98">
        <v>96.578999999999994</v>
      </c>
      <c r="E98">
        <v>3.1669999999999998</v>
      </c>
      <c r="F98">
        <v>1.9139999999999999</v>
      </c>
      <c r="G98">
        <v>0.81799999999999995</v>
      </c>
      <c r="H98">
        <v>1.655</v>
      </c>
      <c r="I98">
        <f t="shared" si="5"/>
        <v>360</v>
      </c>
    </row>
    <row r="99" spans="1:12" x14ac:dyDescent="0.2">
      <c r="A99">
        <v>8</v>
      </c>
      <c r="B99">
        <v>4.7850000000000001</v>
      </c>
      <c r="C99">
        <v>616.44600000000003</v>
      </c>
      <c r="D99">
        <v>95.275000000000006</v>
      </c>
      <c r="E99">
        <v>3.1739999999999999</v>
      </c>
      <c r="F99">
        <v>1.919</v>
      </c>
      <c r="G99">
        <v>0.81799999999999995</v>
      </c>
      <c r="H99">
        <v>1.6539999999999999</v>
      </c>
      <c r="I99">
        <f t="shared" si="5"/>
        <v>420</v>
      </c>
    </row>
    <row r="100" spans="1:12" x14ac:dyDescent="0.2">
      <c r="A100">
        <v>9</v>
      </c>
      <c r="B100">
        <v>4.7510000000000003</v>
      </c>
      <c r="C100">
        <v>612.05499999999995</v>
      </c>
      <c r="D100">
        <v>92.835999999999999</v>
      </c>
      <c r="E100">
        <v>3.1320000000000001</v>
      </c>
      <c r="F100">
        <v>1.931</v>
      </c>
      <c r="G100">
        <v>0.82699999999999996</v>
      </c>
      <c r="H100">
        <v>1.6220000000000001</v>
      </c>
      <c r="I100">
        <f t="shared" si="5"/>
        <v>480</v>
      </c>
    </row>
    <row r="101" spans="1:12" x14ac:dyDescent="0.2">
      <c r="A101">
        <v>10</v>
      </c>
      <c r="B101">
        <v>4.7850000000000001</v>
      </c>
      <c r="C101">
        <v>613.005</v>
      </c>
      <c r="D101">
        <v>97.174999999999997</v>
      </c>
      <c r="E101">
        <v>3.129</v>
      </c>
      <c r="F101">
        <v>1.9470000000000001</v>
      </c>
      <c r="G101">
        <v>0.84299999999999997</v>
      </c>
      <c r="H101">
        <v>1.607</v>
      </c>
      <c r="I101">
        <f t="shared" si="5"/>
        <v>540</v>
      </c>
    </row>
    <row r="102" spans="1:12" x14ac:dyDescent="0.2">
      <c r="A102">
        <v>11</v>
      </c>
      <c r="B102">
        <v>4.7679999999999998</v>
      </c>
      <c r="C102">
        <v>609.31899999999996</v>
      </c>
      <c r="D102">
        <v>92.998999999999995</v>
      </c>
      <c r="E102">
        <v>3.1179999999999999</v>
      </c>
      <c r="F102">
        <v>1.9470000000000001</v>
      </c>
      <c r="G102">
        <v>0.84</v>
      </c>
      <c r="H102">
        <v>1.6020000000000001</v>
      </c>
      <c r="I102">
        <f t="shared" si="5"/>
        <v>600</v>
      </c>
    </row>
    <row r="103" spans="1:12" x14ac:dyDescent="0.2">
      <c r="A103">
        <v>12</v>
      </c>
      <c r="B103">
        <v>4.7930000000000001</v>
      </c>
      <c r="C103">
        <v>605.16800000000001</v>
      </c>
      <c r="D103">
        <v>94.253</v>
      </c>
      <c r="E103">
        <v>3.1040000000000001</v>
      </c>
      <c r="F103">
        <v>1.966</v>
      </c>
      <c r="G103">
        <v>0.84499999999999997</v>
      </c>
      <c r="H103">
        <v>1.579</v>
      </c>
      <c r="I103">
        <f t="shared" si="5"/>
        <v>660</v>
      </c>
    </row>
    <row r="104" spans="1:12" x14ac:dyDescent="0.2">
      <c r="A104">
        <v>13</v>
      </c>
      <c r="B104">
        <v>4.7679999999999998</v>
      </c>
      <c r="C104">
        <v>611.22199999999998</v>
      </c>
      <c r="D104">
        <v>91.686999999999998</v>
      </c>
      <c r="E104">
        <v>3.0880000000000001</v>
      </c>
      <c r="F104">
        <v>1.966</v>
      </c>
      <c r="G104">
        <v>0.82499999999999996</v>
      </c>
      <c r="H104">
        <v>1.571</v>
      </c>
      <c r="I104">
        <f t="shared" si="5"/>
        <v>720</v>
      </c>
    </row>
    <row r="105" spans="1:12" x14ac:dyDescent="0.2">
      <c r="A105">
        <v>14</v>
      </c>
      <c r="B105">
        <v>4.7759999999999998</v>
      </c>
      <c r="C105">
        <v>594.27300000000002</v>
      </c>
      <c r="D105">
        <v>89.022999999999996</v>
      </c>
      <c r="E105">
        <v>3.0870000000000002</v>
      </c>
      <c r="F105">
        <v>1.97</v>
      </c>
      <c r="G105">
        <v>0.84199999999999997</v>
      </c>
      <c r="H105">
        <v>1.5669999999999999</v>
      </c>
      <c r="I105">
        <f t="shared" si="5"/>
        <v>780</v>
      </c>
    </row>
    <row r="106" spans="1:12" x14ac:dyDescent="0.2">
      <c r="A106">
        <v>15</v>
      </c>
      <c r="B106">
        <v>4.726</v>
      </c>
      <c r="C106">
        <v>605.03399999999999</v>
      </c>
      <c r="D106">
        <v>89.844999999999999</v>
      </c>
      <c r="E106">
        <v>3.0739999999999998</v>
      </c>
      <c r="F106">
        <v>1.9570000000000001</v>
      </c>
      <c r="G106">
        <v>0.83699999999999997</v>
      </c>
      <c r="H106">
        <v>1.571</v>
      </c>
      <c r="I106">
        <f t="shared" si="5"/>
        <v>840</v>
      </c>
    </row>
    <row r="107" spans="1:12" x14ac:dyDescent="0.2">
      <c r="A107">
        <v>16</v>
      </c>
      <c r="B107">
        <v>4.7679999999999998</v>
      </c>
      <c r="C107">
        <v>595.48</v>
      </c>
      <c r="D107">
        <v>87.742999999999995</v>
      </c>
      <c r="E107">
        <v>3.0619999999999998</v>
      </c>
      <c r="F107">
        <v>1.9830000000000001</v>
      </c>
      <c r="G107">
        <v>0.85599999999999998</v>
      </c>
      <c r="H107">
        <v>1.544</v>
      </c>
      <c r="I107">
        <f t="shared" si="5"/>
        <v>900</v>
      </c>
    </row>
    <row r="109" spans="1:12" x14ac:dyDescent="0.2">
      <c r="A109" s="1" t="s">
        <v>16</v>
      </c>
      <c r="B109" s="5"/>
    </row>
    <row r="110" spans="1:12" x14ac:dyDescent="0.2">
      <c r="A110">
        <v>1</v>
      </c>
      <c r="B110">
        <v>6.5590000000000002</v>
      </c>
      <c r="C110">
        <v>573.55999999999995</v>
      </c>
      <c r="D110">
        <v>78.811999999999998</v>
      </c>
      <c r="E110">
        <v>4.173</v>
      </c>
      <c r="F110">
        <v>2.0009999999999999</v>
      </c>
      <c r="G110">
        <v>0.51800000000000002</v>
      </c>
      <c r="H110">
        <v>2.085</v>
      </c>
      <c r="I110">
        <f>60*(A110-1)</f>
        <v>0</v>
      </c>
      <c r="J110" s="6" t="s">
        <v>50</v>
      </c>
      <c r="K110" s="6"/>
    </row>
    <row r="111" spans="1:12" x14ac:dyDescent="0.2">
      <c r="A111">
        <v>2</v>
      </c>
      <c r="B111">
        <v>6.702</v>
      </c>
      <c r="C111">
        <v>584.75300000000004</v>
      </c>
      <c r="D111">
        <v>79.322000000000003</v>
      </c>
      <c r="E111">
        <v>4.1070000000000002</v>
      </c>
      <c r="F111">
        <v>2.0779999999999998</v>
      </c>
      <c r="G111">
        <v>0.65900000000000003</v>
      </c>
      <c r="H111">
        <v>1.9770000000000001</v>
      </c>
      <c r="I111">
        <f t="shared" ref="I111:I125" si="6">60*(A111-1)</f>
        <v>60</v>
      </c>
      <c r="J111" s="6" t="s">
        <v>9</v>
      </c>
      <c r="K111" s="6"/>
    </row>
    <row r="112" spans="1:12" x14ac:dyDescent="0.2">
      <c r="A112">
        <v>3</v>
      </c>
      <c r="B112">
        <v>6.8369999999999997</v>
      </c>
      <c r="C112">
        <v>594.20299999999997</v>
      </c>
      <c r="D112">
        <v>79.381</v>
      </c>
      <c r="E112">
        <v>4.016</v>
      </c>
      <c r="F112">
        <v>2.1669999999999998</v>
      </c>
      <c r="G112">
        <v>0.76100000000000001</v>
      </c>
      <c r="H112">
        <v>1.853</v>
      </c>
      <c r="I112">
        <f t="shared" si="6"/>
        <v>120</v>
      </c>
      <c r="J112" s="3" t="s">
        <v>12</v>
      </c>
      <c r="K112" s="3">
        <v>282.5</v>
      </c>
      <c r="L112" t="s">
        <v>15</v>
      </c>
    </row>
    <row r="113" spans="1:12" x14ac:dyDescent="0.2">
      <c r="A113">
        <v>4</v>
      </c>
      <c r="B113">
        <v>6.9039999999999999</v>
      </c>
      <c r="C113">
        <v>606.61500000000001</v>
      </c>
      <c r="D113">
        <v>81.400999999999996</v>
      </c>
      <c r="E113">
        <v>3.931</v>
      </c>
      <c r="F113">
        <v>2.2360000000000002</v>
      </c>
      <c r="G113">
        <v>0.77600000000000002</v>
      </c>
      <c r="H113">
        <v>1.758</v>
      </c>
      <c r="I113">
        <f t="shared" si="6"/>
        <v>180</v>
      </c>
      <c r="J113" t="s">
        <v>13</v>
      </c>
      <c r="K113">
        <f>SQRT(F110*(E110-F110))</f>
        <v>2.0847474667210895</v>
      </c>
      <c r="L113" t="s">
        <v>14</v>
      </c>
    </row>
    <row r="114" spans="1:12" x14ac:dyDescent="0.2">
      <c r="A114">
        <v>5</v>
      </c>
      <c r="B114">
        <v>7.0220000000000002</v>
      </c>
      <c r="C114">
        <v>608.24699999999996</v>
      </c>
      <c r="D114">
        <v>84.45</v>
      </c>
      <c r="E114">
        <v>3.8610000000000002</v>
      </c>
      <c r="F114">
        <v>2.3159999999999998</v>
      </c>
      <c r="G114">
        <v>0.80100000000000005</v>
      </c>
      <c r="H114">
        <v>1.667</v>
      </c>
      <c r="I114">
        <f t="shared" si="6"/>
        <v>240</v>
      </c>
      <c r="J114" t="s">
        <v>66</v>
      </c>
      <c r="K114">
        <f>K112/K113</f>
        <v>135.50801932107331</v>
      </c>
      <c r="L114" t="s">
        <v>67</v>
      </c>
    </row>
    <row r="115" spans="1:12" x14ac:dyDescent="0.2">
      <c r="A115">
        <v>6</v>
      </c>
      <c r="B115">
        <v>7.0129999999999999</v>
      </c>
      <c r="C115">
        <v>609.68499999999995</v>
      </c>
      <c r="D115">
        <v>80.266000000000005</v>
      </c>
      <c r="E115">
        <v>3.778</v>
      </c>
      <c r="F115">
        <v>2.3639999999999999</v>
      </c>
      <c r="G115">
        <v>0.80800000000000005</v>
      </c>
      <c r="H115">
        <v>1.5980000000000001</v>
      </c>
      <c r="I115">
        <f t="shared" si="6"/>
        <v>300</v>
      </c>
    </row>
    <row r="116" spans="1:12" x14ac:dyDescent="0.2">
      <c r="A116">
        <v>7</v>
      </c>
      <c r="B116">
        <v>7.08</v>
      </c>
      <c r="C116">
        <v>614.822</v>
      </c>
      <c r="D116">
        <v>83.501000000000005</v>
      </c>
      <c r="E116">
        <v>3.754</v>
      </c>
      <c r="F116">
        <v>2.4020000000000001</v>
      </c>
      <c r="G116">
        <v>0.83299999999999996</v>
      </c>
      <c r="H116">
        <v>1.5629999999999999</v>
      </c>
      <c r="I116">
        <f t="shared" si="6"/>
        <v>360</v>
      </c>
    </row>
    <row r="117" spans="1:12" x14ac:dyDescent="0.2">
      <c r="A117">
        <v>8</v>
      </c>
      <c r="B117">
        <v>7.181</v>
      </c>
      <c r="C117">
        <v>616.73400000000004</v>
      </c>
      <c r="D117">
        <v>82.11</v>
      </c>
      <c r="E117">
        <v>3.7269999999999999</v>
      </c>
      <c r="F117">
        <v>2.4529999999999998</v>
      </c>
      <c r="G117">
        <v>0.84</v>
      </c>
      <c r="H117">
        <v>1.5189999999999999</v>
      </c>
      <c r="I117">
        <f t="shared" si="6"/>
        <v>420</v>
      </c>
    </row>
    <row r="118" spans="1:12" x14ac:dyDescent="0.2">
      <c r="A118">
        <v>9</v>
      </c>
      <c r="B118">
        <v>7.2489999999999997</v>
      </c>
      <c r="C118">
        <v>614.00199999999995</v>
      </c>
      <c r="D118">
        <v>80.418999999999997</v>
      </c>
      <c r="E118">
        <v>3.6930000000000001</v>
      </c>
      <c r="F118">
        <v>2.4990000000000001</v>
      </c>
      <c r="G118">
        <v>0.85599999999999998</v>
      </c>
      <c r="H118">
        <v>1.478</v>
      </c>
      <c r="I118">
        <f t="shared" si="6"/>
        <v>480</v>
      </c>
    </row>
    <row r="119" spans="1:12" x14ac:dyDescent="0.2">
      <c r="A119">
        <v>10</v>
      </c>
      <c r="B119">
        <v>7.1980000000000004</v>
      </c>
      <c r="C119">
        <v>625.14300000000003</v>
      </c>
      <c r="D119">
        <v>79.247</v>
      </c>
      <c r="E119">
        <v>3.6579999999999999</v>
      </c>
      <c r="F119">
        <v>2.5049999999999999</v>
      </c>
      <c r="G119">
        <v>0.85</v>
      </c>
      <c r="H119">
        <v>1.46</v>
      </c>
      <c r="I119">
        <f t="shared" si="6"/>
        <v>540</v>
      </c>
    </row>
    <row r="120" spans="1:12" x14ac:dyDescent="0.2">
      <c r="A120">
        <v>11</v>
      </c>
      <c r="B120">
        <v>7.3159999999999998</v>
      </c>
      <c r="C120">
        <v>614.73299999999995</v>
      </c>
      <c r="D120">
        <v>78.822999999999993</v>
      </c>
      <c r="E120">
        <v>3.6629999999999998</v>
      </c>
      <c r="F120">
        <v>2.5430000000000001</v>
      </c>
      <c r="G120">
        <v>0.84699999999999998</v>
      </c>
      <c r="H120">
        <v>1.44</v>
      </c>
      <c r="I120">
        <f t="shared" si="6"/>
        <v>600</v>
      </c>
    </row>
    <row r="121" spans="1:12" x14ac:dyDescent="0.2">
      <c r="A121">
        <v>12</v>
      </c>
      <c r="B121">
        <v>7.282</v>
      </c>
      <c r="C121">
        <v>617.73099999999999</v>
      </c>
      <c r="D121">
        <v>75.718000000000004</v>
      </c>
      <c r="E121">
        <v>3.645</v>
      </c>
      <c r="F121">
        <v>2.544</v>
      </c>
      <c r="G121">
        <v>0.873</v>
      </c>
      <c r="H121">
        <v>1.4330000000000001</v>
      </c>
      <c r="I121">
        <f t="shared" si="6"/>
        <v>660</v>
      </c>
    </row>
    <row r="122" spans="1:12" x14ac:dyDescent="0.2">
      <c r="A122">
        <v>13</v>
      </c>
      <c r="B122">
        <v>7.2990000000000004</v>
      </c>
      <c r="C122">
        <v>617.24300000000005</v>
      </c>
      <c r="D122">
        <v>78.83</v>
      </c>
      <c r="E122">
        <v>3.6419999999999999</v>
      </c>
      <c r="F122">
        <v>2.5510000000000002</v>
      </c>
      <c r="G122">
        <v>0.86199999999999999</v>
      </c>
      <c r="H122">
        <v>1.4279999999999999</v>
      </c>
      <c r="I122">
        <f t="shared" si="6"/>
        <v>720</v>
      </c>
    </row>
    <row r="123" spans="1:12" x14ac:dyDescent="0.2">
      <c r="A123">
        <v>14</v>
      </c>
      <c r="B123">
        <v>7.3579999999999997</v>
      </c>
      <c r="C123">
        <v>612.55999999999995</v>
      </c>
      <c r="D123">
        <v>78.100999999999999</v>
      </c>
      <c r="E123">
        <v>3.629</v>
      </c>
      <c r="F123">
        <v>2.5819999999999999</v>
      </c>
      <c r="G123">
        <v>0.86899999999999999</v>
      </c>
      <c r="H123">
        <v>1.4059999999999999</v>
      </c>
      <c r="I123">
        <f t="shared" si="6"/>
        <v>780</v>
      </c>
    </row>
    <row r="124" spans="1:12" x14ac:dyDescent="0.2">
      <c r="A124">
        <v>15</v>
      </c>
      <c r="B124">
        <v>7.3579999999999997</v>
      </c>
      <c r="C124">
        <v>618.04700000000003</v>
      </c>
      <c r="D124">
        <v>76.495999999999995</v>
      </c>
      <c r="E124">
        <v>3.6030000000000002</v>
      </c>
      <c r="F124">
        <v>2.6</v>
      </c>
      <c r="G124">
        <v>0.88200000000000001</v>
      </c>
      <c r="H124">
        <v>1.3859999999999999</v>
      </c>
      <c r="I124">
        <f t="shared" si="6"/>
        <v>840</v>
      </c>
    </row>
    <row r="125" spans="1:12" x14ac:dyDescent="0.2">
      <c r="A125">
        <v>16</v>
      </c>
      <c r="B125">
        <v>7.4080000000000004</v>
      </c>
      <c r="C125">
        <v>619.005</v>
      </c>
      <c r="D125">
        <v>78.263000000000005</v>
      </c>
      <c r="E125">
        <v>3.6070000000000002</v>
      </c>
      <c r="F125">
        <v>2.6150000000000002</v>
      </c>
      <c r="G125">
        <v>0.86599999999999999</v>
      </c>
      <c r="H125">
        <v>1.38</v>
      </c>
      <c r="I125">
        <f t="shared" si="6"/>
        <v>900</v>
      </c>
    </row>
    <row r="127" spans="1:12" x14ac:dyDescent="0.2">
      <c r="A127" s="1" t="s">
        <v>24</v>
      </c>
      <c r="B127" s="5"/>
    </row>
    <row r="128" spans="1:12" x14ac:dyDescent="0.2">
      <c r="A128">
        <v>1</v>
      </c>
      <c r="B128">
        <v>7.282</v>
      </c>
      <c r="C128">
        <v>462.70299999999997</v>
      </c>
      <c r="D128">
        <v>57.366999999999997</v>
      </c>
      <c r="E128">
        <v>4.4530000000000003</v>
      </c>
      <c r="F128">
        <v>2.0819999999999999</v>
      </c>
      <c r="G128">
        <v>0.56899999999999995</v>
      </c>
      <c r="H128">
        <v>2.1379999999999999</v>
      </c>
      <c r="I128">
        <f>60*(A128-1)</f>
        <v>0</v>
      </c>
      <c r="J128" s="6" t="s">
        <v>45</v>
      </c>
      <c r="K128" s="6"/>
    </row>
    <row r="129" spans="1:12" x14ac:dyDescent="0.2">
      <c r="A129">
        <v>2</v>
      </c>
      <c r="B129">
        <v>7.6269999999999998</v>
      </c>
      <c r="C129">
        <v>464.41</v>
      </c>
      <c r="D129">
        <v>53.664999999999999</v>
      </c>
      <c r="E129">
        <v>4.343</v>
      </c>
      <c r="F129">
        <v>2.2360000000000002</v>
      </c>
      <c r="G129">
        <v>0.70299999999999996</v>
      </c>
      <c r="H129">
        <v>1.9419999999999999</v>
      </c>
      <c r="I129">
        <f t="shared" ref="I129:I143" si="7">60*(A129-1)</f>
        <v>60</v>
      </c>
      <c r="J129" s="6" t="s">
        <v>9</v>
      </c>
      <c r="K129" s="6"/>
    </row>
    <row r="130" spans="1:12" x14ac:dyDescent="0.2">
      <c r="A130">
        <v>3</v>
      </c>
      <c r="B130">
        <v>7.8540000000000001</v>
      </c>
      <c r="C130">
        <v>469.887</v>
      </c>
      <c r="D130">
        <v>54.094000000000001</v>
      </c>
      <c r="E130">
        <v>4.2309999999999999</v>
      </c>
      <c r="F130">
        <v>2.3639999999999999</v>
      </c>
      <c r="G130">
        <v>0.77100000000000002</v>
      </c>
      <c r="H130">
        <v>1.79</v>
      </c>
      <c r="I130">
        <f t="shared" si="7"/>
        <v>120</v>
      </c>
      <c r="J130" s="3" t="s">
        <v>12</v>
      </c>
      <c r="K130" s="3">
        <v>272.8</v>
      </c>
      <c r="L130" t="s">
        <v>15</v>
      </c>
    </row>
    <row r="131" spans="1:12" x14ac:dyDescent="0.2">
      <c r="A131">
        <v>4</v>
      </c>
      <c r="B131">
        <v>8.0470000000000006</v>
      </c>
      <c r="C131">
        <v>470.64800000000002</v>
      </c>
      <c r="D131">
        <v>51.817999999999998</v>
      </c>
      <c r="E131">
        <v>4.149</v>
      </c>
      <c r="F131">
        <v>2.4700000000000002</v>
      </c>
      <c r="G131">
        <v>0.79700000000000004</v>
      </c>
      <c r="H131">
        <v>1.68</v>
      </c>
      <c r="I131">
        <f t="shared" si="7"/>
        <v>180</v>
      </c>
      <c r="J131" t="s">
        <v>13</v>
      </c>
      <c r="K131">
        <f>SQRT(F128*(E128-F128))</f>
        <v>2.2218060221360458</v>
      </c>
      <c r="L131" t="s">
        <v>14</v>
      </c>
    </row>
    <row r="132" spans="1:12" x14ac:dyDescent="0.2">
      <c r="A132">
        <v>5</v>
      </c>
      <c r="B132">
        <v>8.1989999999999998</v>
      </c>
      <c r="C132">
        <v>470.96300000000002</v>
      </c>
      <c r="D132">
        <v>51.673999999999999</v>
      </c>
      <c r="E132">
        <v>4.05</v>
      </c>
      <c r="F132">
        <v>2.5779999999999998</v>
      </c>
      <c r="G132">
        <v>0.82799999999999996</v>
      </c>
      <c r="H132">
        <v>1.571</v>
      </c>
      <c r="I132">
        <f t="shared" si="7"/>
        <v>240</v>
      </c>
      <c r="J132" t="s">
        <v>66</v>
      </c>
      <c r="K132">
        <f>K130/K131</f>
        <v>122.78299603208831</v>
      </c>
      <c r="L132" t="s">
        <v>67</v>
      </c>
    </row>
    <row r="133" spans="1:12" x14ac:dyDescent="0.2">
      <c r="A133">
        <v>6</v>
      </c>
      <c r="B133">
        <v>8.2240000000000002</v>
      </c>
      <c r="C133">
        <v>465.524</v>
      </c>
      <c r="D133">
        <v>48.734999999999999</v>
      </c>
      <c r="E133">
        <v>3.9830000000000001</v>
      </c>
      <c r="F133">
        <v>2.629</v>
      </c>
      <c r="G133">
        <v>0.83099999999999996</v>
      </c>
      <c r="H133">
        <v>1.5149999999999999</v>
      </c>
      <c r="I133">
        <f t="shared" si="7"/>
        <v>300</v>
      </c>
    </row>
    <row r="134" spans="1:12" x14ac:dyDescent="0.2">
      <c r="A134">
        <v>7</v>
      </c>
      <c r="B134">
        <v>8.35</v>
      </c>
      <c r="C134">
        <v>463.67099999999999</v>
      </c>
      <c r="D134">
        <v>50.725999999999999</v>
      </c>
      <c r="E134">
        <v>3.907</v>
      </c>
      <c r="F134">
        <v>2.7210000000000001</v>
      </c>
      <c r="G134">
        <v>0.872</v>
      </c>
      <c r="H134">
        <v>1.4359999999999999</v>
      </c>
      <c r="I134">
        <f t="shared" si="7"/>
        <v>360</v>
      </c>
    </row>
    <row r="135" spans="1:12" x14ac:dyDescent="0.2">
      <c r="A135">
        <v>8</v>
      </c>
      <c r="B135">
        <v>8.35</v>
      </c>
      <c r="C135">
        <v>461.11700000000002</v>
      </c>
      <c r="D135">
        <v>46.872</v>
      </c>
      <c r="E135">
        <v>3.8650000000000002</v>
      </c>
      <c r="F135">
        <v>2.75</v>
      </c>
      <c r="G135">
        <v>0.88400000000000001</v>
      </c>
      <c r="H135">
        <v>1.405</v>
      </c>
      <c r="I135">
        <f t="shared" si="7"/>
        <v>420</v>
      </c>
    </row>
    <row r="136" spans="1:12" x14ac:dyDescent="0.2">
      <c r="A136">
        <v>9</v>
      </c>
      <c r="B136">
        <v>8.4429999999999996</v>
      </c>
      <c r="C136">
        <v>467.24400000000003</v>
      </c>
      <c r="D136">
        <v>50.359000000000002</v>
      </c>
      <c r="E136">
        <v>3.8039999999999998</v>
      </c>
      <c r="F136">
        <v>2.8260000000000001</v>
      </c>
      <c r="G136">
        <v>0.89</v>
      </c>
      <c r="H136">
        <v>1.3460000000000001</v>
      </c>
      <c r="I136">
        <f t="shared" si="7"/>
        <v>480</v>
      </c>
    </row>
    <row r="137" spans="1:12" x14ac:dyDescent="0.2">
      <c r="A137">
        <v>10</v>
      </c>
      <c r="B137">
        <v>8.56</v>
      </c>
      <c r="C137">
        <v>464.041</v>
      </c>
      <c r="D137">
        <v>49.878999999999998</v>
      </c>
      <c r="E137">
        <v>3.7970000000000002</v>
      </c>
      <c r="F137">
        <v>2.87</v>
      </c>
      <c r="G137">
        <v>0.86499999999999999</v>
      </c>
      <c r="H137">
        <v>1.323</v>
      </c>
      <c r="I137">
        <f t="shared" si="7"/>
        <v>540</v>
      </c>
    </row>
    <row r="138" spans="1:12" x14ac:dyDescent="0.2">
      <c r="A138">
        <v>11</v>
      </c>
      <c r="B138">
        <v>8.5350000000000001</v>
      </c>
      <c r="C138">
        <v>462.37</v>
      </c>
      <c r="D138">
        <v>49.709000000000003</v>
      </c>
      <c r="E138">
        <v>3.76</v>
      </c>
      <c r="F138">
        <v>2.89</v>
      </c>
      <c r="G138">
        <v>0.89100000000000001</v>
      </c>
      <c r="H138">
        <v>1.3009999999999999</v>
      </c>
      <c r="I138">
        <f t="shared" si="7"/>
        <v>600</v>
      </c>
    </row>
    <row r="139" spans="1:12" x14ac:dyDescent="0.2">
      <c r="A139">
        <v>12</v>
      </c>
      <c r="B139">
        <v>8.5180000000000007</v>
      </c>
      <c r="C139">
        <v>461.80700000000002</v>
      </c>
      <c r="D139">
        <v>47.326000000000001</v>
      </c>
      <c r="E139">
        <v>3.7330000000000001</v>
      </c>
      <c r="F139">
        <v>2.9049999999999998</v>
      </c>
      <c r="G139">
        <v>0.89800000000000002</v>
      </c>
      <c r="H139">
        <v>1.2849999999999999</v>
      </c>
      <c r="I139">
        <f t="shared" si="7"/>
        <v>660</v>
      </c>
    </row>
    <row r="140" spans="1:12" x14ac:dyDescent="0.2">
      <c r="A140">
        <v>13</v>
      </c>
      <c r="B140">
        <v>8.577</v>
      </c>
      <c r="C140">
        <v>459.93599999999998</v>
      </c>
      <c r="D140">
        <v>46.828000000000003</v>
      </c>
      <c r="E140">
        <v>3.72</v>
      </c>
      <c r="F140">
        <v>2.9359999999999999</v>
      </c>
      <c r="G140">
        <v>0.86299999999999999</v>
      </c>
      <c r="H140">
        <v>1.2669999999999999</v>
      </c>
      <c r="I140">
        <f t="shared" si="7"/>
        <v>720</v>
      </c>
    </row>
    <row r="141" spans="1:12" x14ac:dyDescent="0.2">
      <c r="A141">
        <v>14</v>
      </c>
      <c r="B141">
        <v>8.577</v>
      </c>
      <c r="C141">
        <v>457.31099999999998</v>
      </c>
      <c r="D141">
        <v>45.811999999999998</v>
      </c>
      <c r="E141">
        <v>3.6949999999999998</v>
      </c>
      <c r="F141">
        <v>2.9550000000000001</v>
      </c>
      <c r="G141">
        <v>0.84</v>
      </c>
      <c r="H141">
        <v>1.25</v>
      </c>
      <c r="I141">
        <f t="shared" si="7"/>
        <v>780</v>
      </c>
    </row>
    <row r="142" spans="1:12" x14ac:dyDescent="0.2">
      <c r="A142">
        <v>15</v>
      </c>
      <c r="B142">
        <v>8.6359999999999992</v>
      </c>
      <c r="C142">
        <v>458.12900000000002</v>
      </c>
      <c r="D142">
        <v>45.957999999999998</v>
      </c>
      <c r="E142">
        <v>3.6779999999999999</v>
      </c>
      <c r="F142">
        <v>2.9889999999999999</v>
      </c>
      <c r="G142">
        <v>0.89300000000000002</v>
      </c>
      <c r="H142">
        <v>1.23</v>
      </c>
      <c r="I142">
        <f t="shared" si="7"/>
        <v>840</v>
      </c>
    </row>
    <row r="143" spans="1:12" x14ac:dyDescent="0.2">
      <c r="A143">
        <v>16</v>
      </c>
      <c r="B143">
        <v>8.7370000000000001</v>
      </c>
      <c r="C143">
        <v>458.68700000000001</v>
      </c>
      <c r="D143">
        <v>47.192999999999998</v>
      </c>
      <c r="E143">
        <v>3.6669999999999998</v>
      </c>
      <c r="F143">
        <v>3.0329999999999999</v>
      </c>
      <c r="G143">
        <v>0.879</v>
      </c>
      <c r="H143">
        <v>1.2090000000000001</v>
      </c>
      <c r="I143">
        <f t="shared" si="7"/>
        <v>900</v>
      </c>
    </row>
    <row r="145" spans="1:12" x14ac:dyDescent="0.2">
      <c r="A145" s="1" t="s">
        <v>23</v>
      </c>
      <c r="B145" s="5"/>
    </row>
    <row r="146" spans="1:12" x14ac:dyDescent="0.2">
      <c r="A146">
        <v>1</v>
      </c>
      <c r="B146">
        <v>4.423</v>
      </c>
      <c r="C146">
        <v>470.88799999999998</v>
      </c>
      <c r="D146">
        <v>77.930000000000007</v>
      </c>
      <c r="E146">
        <v>3.508</v>
      </c>
      <c r="F146">
        <v>1.605</v>
      </c>
      <c r="G146">
        <v>0.61499999999999999</v>
      </c>
      <c r="H146">
        <v>2.1859999999999999</v>
      </c>
      <c r="I146">
        <f>60*(A146-1)</f>
        <v>0</v>
      </c>
      <c r="J146" s="6" t="s">
        <v>51</v>
      </c>
      <c r="K146" s="6"/>
    </row>
    <row r="147" spans="1:12" x14ac:dyDescent="0.2">
      <c r="A147">
        <v>2</v>
      </c>
      <c r="B147">
        <v>4.5910000000000002</v>
      </c>
      <c r="C147">
        <v>483.02699999999999</v>
      </c>
      <c r="D147">
        <v>71.391000000000005</v>
      </c>
      <c r="E147">
        <v>3.32</v>
      </c>
      <c r="F147">
        <v>1.7609999999999999</v>
      </c>
      <c r="G147">
        <v>0.752</v>
      </c>
      <c r="H147">
        <v>1.885</v>
      </c>
      <c r="I147">
        <f t="shared" ref="I147:I161" si="8">60*(A147-1)</f>
        <v>60</v>
      </c>
      <c r="J147" s="6" t="s">
        <v>9</v>
      </c>
      <c r="K147" s="6"/>
    </row>
    <row r="148" spans="1:12" x14ac:dyDescent="0.2">
      <c r="A148">
        <v>3</v>
      </c>
      <c r="B148">
        <v>4.6920000000000002</v>
      </c>
      <c r="C148">
        <v>490.62900000000002</v>
      </c>
      <c r="D148">
        <v>72.363</v>
      </c>
      <c r="E148">
        <v>3.2149999999999999</v>
      </c>
      <c r="F148">
        <v>1.8580000000000001</v>
      </c>
      <c r="G148">
        <v>0.76900000000000002</v>
      </c>
      <c r="H148">
        <v>1.73</v>
      </c>
      <c r="I148">
        <f t="shared" si="8"/>
        <v>120</v>
      </c>
      <c r="J148" s="3" t="s">
        <v>12</v>
      </c>
      <c r="K148" s="3">
        <v>190.9</v>
      </c>
      <c r="L148" t="s">
        <v>15</v>
      </c>
    </row>
    <row r="149" spans="1:12" x14ac:dyDescent="0.2">
      <c r="A149">
        <v>4</v>
      </c>
      <c r="B149">
        <v>4.7009999999999996</v>
      </c>
      <c r="C149">
        <v>492.63299999999998</v>
      </c>
      <c r="D149">
        <v>71.119</v>
      </c>
      <c r="E149">
        <v>3.081</v>
      </c>
      <c r="F149">
        <v>1.9430000000000001</v>
      </c>
      <c r="G149">
        <v>0.80800000000000005</v>
      </c>
      <c r="H149">
        <v>1.5860000000000001</v>
      </c>
      <c r="I149">
        <f t="shared" si="8"/>
        <v>180</v>
      </c>
      <c r="J149" t="s">
        <v>13</v>
      </c>
      <c r="K149">
        <f>SQRT(F146*(E146-F146))</f>
        <v>1.7476598639323384</v>
      </c>
      <c r="L149" t="s">
        <v>14</v>
      </c>
    </row>
    <row r="150" spans="1:12" x14ac:dyDescent="0.2">
      <c r="A150">
        <v>5</v>
      </c>
      <c r="B150">
        <v>4.6589999999999998</v>
      </c>
      <c r="C150">
        <v>488.37900000000002</v>
      </c>
      <c r="D150">
        <v>70.022999999999996</v>
      </c>
      <c r="E150">
        <v>2.992</v>
      </c>
      <c r="F150">
        <v>1.982</v>
      </c>
      <c r="G150">
        <v>0.84699999999999998</v>
      </c>
      <c r="H150">
        <v>1.51</v>
      </c>
      <c r="I150">
        <f t="shared" si="8"/>
        <v>240</v>
      </c>
      <c r="J150" t="s">
        <v>66</v>
      </c>
      <c r="K150">
        <f>K148/K149</f>
        <v>109.23178127491219</v>
      </c>
      <c r="L150" t="s">
        <v>67</v>
      </c>
    </row>
    <row r="151" spans="1:12" x14ac:dyDescent="0.2">
      <c r="A151">
        <v>6</v>
      </c>
      <c r="B151">
        <v>4.6500000000000004</v>
      </c>
      <c r="C151">
        <v>495.52300000000002</v>
      </c>
      <c r="D151">
        <v>74.56</v>
      </c>
      <c r="E151">
        <v>2.9329999999999998</v>
      </c>
      <c r="F151">
        <v>2.0190000000000001</v>
      </c>
      <c r="G151">
        <v>0.84499999999999997</v>
      </c>
      <c r="H151">
        <v>1.4530000000000001</v>
      </c>
      <c r="I151">
        <f t="shared" si="8"/>
        <v>300</v>
      </c>
    </row>
    <row r="152" spans="1:12" x14ac:dyDescent="0.2">
      <c r="A152">
        <v>7</v>
      </c>
      <c r="B152">
        <v>4.617</v>
      </c>
      <c r="C152">
        <v>492.78699999999998</v>
      </c>
      <c r="D152">
        <v>69.230999999999995</v>
      </c>
      <c r="E152">
        <v>2.8650000000000002</v>
      </c>
      <c r="F152">
        <v>2.0510000000000002</v>
      </c>
      <c r="G152">
        <v>0.86599999999999999</v>
      </c>
      <c r="H152">
        <v>1.397</v>
      </c>
      <c r="I152">
        <f t="shared" si="8"/>
        <v>360</v>
      </c>
    </row>
    <row r="153" spans="1:12" x14ac:dyDescent="0.2">
      <c r="A153">
        <v>8</v>
      </c>
      <c r="B153">
        <v>4.6079999999999997</v>
      </c>
      <c r="C153">
        <v>493.23</v>
      </c>
      <c r="D153">
        <v>68.688999999999993</v>
      </c>
      <c r="E153">
        <v>2.831</v>
      </c>
      <c r="F153">
        <v>2.073</v>
      </c>
      <c r="G153">
        <v>0.86399999999999999</v>
      </c>
      <c r="H153">
        <v>1.3660000000000001</v>
      </c>
      <c r="I153">
        <f t="shared" si="8"/>
        <v>420</v>
      </c>
    </row>
    <row r="154" spans="1:12" x14ac:dyDescent="0.2">
      <c r="A154">
        <v>9</v>
      </c>
      <c r="B154">
        <v>4.6589999999999998</v>
      </c>
      <c r="C154">
        <v>491.95100000000002</v>
      </c>
      <c r="D154">
        <v>70.540999999999997</v>
      </c>
      <c r="E154">
        <v>2.7959999999999998</v>
      </c>
      <c r="F154">
        <v>2.121</v>
      </c>
      <c r="G154">
        <v>0.90200000000000002</v>
      </c>
      <c r="H154">
        <v>1.3180000000000001</v>
      </c>
      <c r="I154">
        <f t="shared" si="8"/>
        <v>480</v>
      </c>
    </row>
    <row r="155" spans="1:12" x14ac:dyDescent="0.2">
      <c r="A155">
        <v>10</v>
      </c>
      <c r="B155">
        <v>4.5910000000000002</v>
      </c>
      <c r="C155">
        <v>494.17200000000003</v>
      </c>
      <c r="D155">
        <v>69.147000000000006</v>
      </c>
      <c r="E155">
        <v>2.7789999999999999</v>
      </c>
      <c r="F155">
        <v>2.1030000000000002</v>
      </c>
      <c r="G155">
        <v>0.873</v>
      </c>
      <c r="H155">
        <v>1.3220000000000001</v>
      </c>
      <c r="I155">
        <f t="shared" si="8"/>
        <v>540</v>
      </c>
    </row>
    <row r="156" spans="1:12" x14ac:dyDescent="0.2">
      <c r="A156">
        <v>11</v>
      </c>
      <c r="B156">
        <v>4.5999999999999996</v>
      </c>
      <c r="C156">
        <v>491.51400000000001</v>
      </c>
      <c r="D156">
        <v>68.878</v>
      </c>
      <c r="E156">
        <v>2.7440000000000002</v>
      </c>
      <c r="F156">
        <v>2.1349999999999998</v>
      </c>
      <c r="G156">
        <v>0.90300000000000002</v>
      </c>
      <c r="H156">
        <v>1.2849999999999999</v>
      </c>
      <c r="I156">
        <f t="shared" si="8"/>
        <v>600</v>
      </c>
    </row>
    <row r="157" spans="1:12" x14ac:dyDescent="0.2">
      <c r="A157">
        <v>12</v>
      </c>
      <c r="B157">
        <v>4.5750000000000002</v>
      </c>
      <c r="C157">
        <v>491.25900000000001</v>
      </c>
      <c r="D157">
        <v>65.665000000000006</v>
      </c>
      <c r="E157">
        <v>2.7040000000000002</v>
      </c>
      <c r="F157">
        <v>2.1539999999999999</v>
      </c>
      <c r="G157">
        <v>0.92</v>
      </c>
      <c r="H157">
        <v>1.2549999999999999</v>
      </c>
      <c r="I157">
        <f t="shared" si="8"/>
        <v>660</v>
      </c>
    </row>
    <row r="158" spans="1:12" x14ac:dyDescent="0.2">
      <c r="A158">
        <v>13</v>
      </c>
      <c r="B158">
        <v>4.5830000000000002</v>
      </c>
      <c r="C158">
        <v>491.83100000000002</v>
      </c>
      <c r="D158">
        <v>67.608999999999995</v>
      </c>
      <c r="E158">
        <v>2.7149999999999999</v>
      </c>
      <c r="F158">
        <v>2.149</v>
      </c>
      <c r="G158">
        <v>0.9</v>
      </c>
      <c r="H158">
        <v>1.2629999999999999</v>
      </c>
      <c r="I158">
        <f t="shared" si="8"/>
        <v>720</v>
      </c>
    </row>
    <row r="159" spans="1:12" x14ac:dyDescent="0.2">
      <c r="A159">
        <v>14</v>
      </c>
      <c r="B159">
        <v>4.6079999999999997</v>
      </c>
      <c r="C159">
        <v>489.745</v>
      </c>
      <c r="D159">
        <v>66.417000000000002</v>
      </c>
      <c r="E159">
        <v>2.7210000000000001</v>
      </c>
      <c r="F159">
        <v>2.1560000000000001</v>
      </c>
      <c r="G159">
        <v>0.876</v>
      </c>
      <c r="H159">
        <v>1.262</v>
      </c>
      <c r="I159">
        <f t="shared" si="8"/>
        <v>780</v>
      </c>
    </row>
    <row r="160" spans="1:12" x14ac:dyDescent="0.2">
      <c r="A160">
        <v>15</v>
      </c>
      <c r="B160">
        <v>4.6420000000000003</v>
      </c>
      <c r="C160">
        <v>487.68799999999999</v>
      </c>
      <c r="D160">
        <v>68.456999999999994</v>
      </c>
      <c r="E160">
        <v>2.73</v>
      </c>
      <c r="F160">
        <v>2.165</v>
      </c>
      <c r="G160">
        <v>0.89900000000000002</v>
      </c>
      <c r="H160">
        <v>1.2609999999999999</v>
      </c>
      <c r="I160">
        <f t="shared" si="8"/>
        <v>840</v>
      </c>
    </row>
    <row r="161" spans="1:12" x14ac:dyDescent="0.2">
      <c r="A161">
        <v>16</v>
      </c>
      <c r="B161">
        <v>4.5830000000000002</v>
      </c>
      <c r="C161">
        <v>489.13900000000001</v>
      </c>
      <c r="D161">
        <v>66.206999999999994</v>
      </c>
      <c r="E161">
        <v>2.6789999999999998</v>
      </c>
      <c r="F161">
        <v>2.1779999999999999</v>
      </c>
      <c r="G161">
        <v>0.90500000000000003</v>
      </c>
      <c r="H161">
        <v>1.23</v>
      </c>
      <c r="I161">
        <f t="shared" si="8"/>
        <v>900</v>
      </c>
    </row>
    <row r="163" spans="1:12" x14ac:dyDescent="0.2">
      <c r="A163" s="1" t="s">
        <v>22</v>
      </c>
      <c r="B163" s="5"/>
    </row>
    <row r="164" spans="1:12" x14ac:dyDescent="0.2">
      <c r="A164">
        <v>1</v>
      </c>
      <c r="B164">
        <v>7.4169999999999998</v>
      </c>
      <c r="C164">
        <v>566.57000000000005</v>
      </c>
      <c r="D164">
        <v>95.804000000000002</v>
      </c>
      <c r="E164">
        <v>4.5890000000000004</v>
      </c>
      <c r="F164">
        <v>2.0579999999999998</v>
      </c>
      <c r="G164">
        <v>0.504</v>
      </c>
      <c r="H164">
        <v>2.23</v>
      </c>
      <c r="I164">
        <f>60*(A164-1)</f>
        <v>0</v>
      </c>
      <c r="J164" s="6" t="s">
        <v>52</v>
      </c>
      <c r="K164" s="6"/>
    </row>
    <row r="165" spans="1:12" x14ac:dyDescent="0.2">
      <c r="A165">
        <v>2</v>
      </c>
      <c r="B165">
        <v>7.7530000000000001</v>
      </c>
      <c r="C165">
        <v>567.95600000000002</v>
      </c>
      <c r="D165">
        <v>96.668000000000006</v>
      </c>
      <c r="E165">
        <v>4.6609999999999996</v>
      </c>
      <c r="F165">
        <v>2.1179999999999999</v>
      </c>
      <c r="G165">
        <v>0.55600000000000005</v>
      </c>
      <c r="H165">
        <v>2.2010000000000001</v>
      </c>
      <c r="I165">
        <f t="shared" ref="I165:I179" si="9">60*(A165-1)</f>
        <v>60</v>
      </c>
      <c r="J165" s="6" t="s">
        <v>9</v>
      </c>
      <c r="K165" s="6"/>
    </row>
    <row r="166" spans="1:12" x14ac:dyDescent="0.2">
      <c r="A166">
        <v>3</v>
      </c>
      <c r="B166">
        <v>7.8289999999999997</v>
      </c>
      <c r="C166">
        <v>568.63900000000001</v>
      </c>
      <c r="D166">
        <v>88.009</v>
      </c>
      <c r="E166">
        <v>4.66</v>
      </c>
      <c r="F166">
        <v>2.1389999999999998</v>
      </c>
      <c r="G166">
        <v>0.60899999999999999</v>
      </c>
      <c r="H166">
        <v>2.1789999999999998</v>
      </c>
      <c r="I166">
        <f t="shared" si="9"/>
        <v>120</v>
      </c>
      <c r="J166" s="3" t="s">
        <v>12</v>
      </c>
      <c r="K166" s="3">
        <v>710.4</v>
      </c>
      <c r="L166" t="s">
        <v>15</v>
      </c>
    </row>
    <row r="167" spans="1:12" x14ac:dyDescent="0.2">
      <c r="A167">
        <v>4</v>
      </c>
      <c r="B167">
        <v>7.9720000000000004</v>
      </c>
      <c r="C167">
        <v>588.54499999999996</v>
      </c>
      <c r="D167">
        <v>87.873000000000005</v>
      </c>
      <c r="E167">
        <v>4.6050000000000004</v>
      </c>
      <c r="F167">
        <v>2.2040000000000002</v>
      </c>
      <c r="G167">
        <v>0.68600000000000005</v>
      </c>
      <c r="H167">
        <v>2.089</v>
      </c>
      <c r="I167">
        <f t="shared" si="9"/>
        <v>180</v>
      </c>
      <c r="J167" t="s">
        <v>13</v>
      </c>
      <c r="K167">
        <f>SQRT(F164*(E164-F164))</f>
        <v>2.282279124033693</v>
      </c>
      <c r="L167" t="s">
        <v>14</v>
      </c>
    </row>
    <row r="168" spans="1:12" x14ac:dyDescent="0.2">
      <c r="A168">
        <v>5</v>
      </c>
      <c r="B168">
        <v>8.0310000000000006</v>
      </c>
      <c r="C168">
        <v>584.04700000000003</v>
      </c>
      <c r="D168">
        <v>84.486000000000004</v>
      </c>
      <c r="E168">
        <v>4.5540000000000003</v>
      </c>
      <c r="F168">
        <v>2.2450000000000001</v>
      </c>
      <c r="G168">
        <v>0.73799999999999999</v>
      </c>
      <c r="H168">
        <v>2.028</v>
      </c>
      <c r="I168">
        <f t="shared" si="9"/>
        <v>240</v>
      </c>
      <c r="J168" t="s">
        <v>66</v>
      </c>
      <c r="K168">
        <f>K166/K167</f>
        <v>311.26779915702917</v>
      </c>
      <c r="L168" t="s">
        <v>67</v>
      </c>
    </row>
    <row r="169" spans="1:12" x14ac:dyDescent="0.2">
      <c r="A169">
        <v>6</v>
      </c>
      <c r="B169">
        <v>8.1150000000000002</v>
      </c>
      <c r="C169">
        <v>583.37300000000005</v>
      </c>
      <c r="D169">
        <v>83.625</v>
      </c>
      <c r="E169">
        <v>4.4729999999999999</v>
      </c>
      <c r="F169">
        <v>2.31</v>
      </c>
      <c r="G169">
        <v>0.77700000000000002</v>
      </c>
      <c r="H169">
        <v>1.9359999999999999</v>
      </c>
      <c r="I169">
        <f t="shared" si="9"/>
        <v>300</v>
      </c>
    </row>
    <row r="170" spans="1:12" x14ac:dyDescent="0.2">
      <c r="A170">
        <v>7</v>
      </c>
      <c r="B170">
        <v>8.1739999999999995</v>
      </c>
      <c r="C170">
        <v>576.21299999999997</v>
      </c>
      <c r="D170">
        <v>81.393000000000001</v>
      </c>
      <c r="E170">
        <v>4.43</v>
      </c>
      <c r="F170">
        <v>2.3490000000000002</v>
      </c>
      <c r="G170">
        <v>0.76500000000000001</v>
      </c>
      <c r="H170">
        <v>1.885</v>
      </c>
      <c r="I170">
        <f t="shared" si="9"/>
        <v>360</v>
      </c>
    </row>
    <row r="171" spans="1:12" x14ac:dyDescent="0.2">
      <c r="A171">
        <v>8</v>
      </c>
      <c r="B171">
        <v>8.157</v>
      </c>
      <c r="C171">
        <v>579.61300000000006</v>
      </c>
      <c r="D171">
        <v>80.179000000000002</v>
      </c>
      <c r="E171">
        <v>4.3419999999999996</v>
      </c>
      <c r="F171">
        <v>2.3919999999999999</v>
      </c>
      <c r="G171">
        <v>0.79100000000000004</v>
      </c>
      <c r="H171">
        <v>1.8149999999999999</v>
      </c>
      <c r="I171">
        <f t="shared" si="9"/>
        <v>420</v>
      </c>
    </row>
    <row r="172" spans="1:12" x14ac:dyDescent="0.2">
      <c r="A172">
        <v>9</v>
      </c>
      <c r="B172">
        <v>8.0980000000000008</v>
      </c>
      <c r="C172">
        <v>579.00199999999995</v>
      </c>
      <c r="D172">
        <v>77.361000000000004</v>
      </c>
      <c r="E172">
        <v>4.2839999999999998</v>
      </c>
      <c r="F172">
        <v>2.407</v>
      </c>
      <c r="G172">
        <v>0.80400000000000005</v>
      </c>
      <c r="H172">
        <v>1.78</v>
      </c>
      <c r="I172">
        <f t="shared" si="9"/>
        <v>480</v>
      </c>
    </row>
    <row r="173" spans="1:12" x14ac:dyDescent="0.2">
      <c r="A173">
        <v>10</v>
      </c>
      <c r="B173">
        <v>8.157</v>
      </c>
      <c r="C173">
        <v>574.85199999999998</v>
      </c>
      <c r="D173">
        <v>79.236999999999995</v>
      </c>
      <c r="E173">
        <v>4.2619999999999996</v>
      </c>
      <c r="F173">
        <v>2.4369999999999998</v>
      </c>
      <c r="G173">
        <v>0.80200000000000005</v>
      </c>
      <c r="H173">
        <v>1.7490000000000001</v>
      </c>
      <c r="I173">
        <f t="shared" si="9"/>
        <v>540</v>
      </c>
    </row>
    <row r="174" spans="1:12" x14ac:dyDescent="0.2">
      <c r="A174">
        <v>11</v>
      </c>
      <c r="B174">
        <v>8.14</v>
      </c>
      <c r="C174">
        <v>566.72299999999996</v>
      </c>
      <c r="D174">
        <v>78.010000000000005</v>
      </c>
      <c r="E174">
        <v>4.2119999999999997</v>
      </c>
      <c r="F174">
        <v>2.4609999999999999</v>
      </c>
      <c r="G174">
        <v>0.79700000000000004</v>
      </c>
      <c r="H174">
        <v>1.712</v>
      </c>
      <c r="I174">
        <f t="shared" si="9"/>
        <v>600</v>
      </c>
    </row>
    <row r="175" spans="1:12" x14ac:dyDescent="0.2">
      <c r="A175">
        <v>12</v>
      </c>
      <c r="B175">
        <v>8.1479999999999997</v>
      </c>
      <c r="C175">
        <v>572.62800000000004</v>
      </c>
      <c r="D175">
        <v>74.504000000000005</v>
      </c>
      <c r="E175">
        <v>4.1820000000000004</v>
      </c>
      <c r="F175">
        <v>2.4809999999999999</v>
      </c>
      <c r="G175">
        <v>0.82</v>
      </c>
      <c r="H175">
        <v>1.6850000000000001</v>
      </c>
      <c r="I175">
        <f t="shared" si="9"/>
        <v>660</v>
      </c>
    </row>
    <row r="176" spans="1:12" x14ac:dyDescent="0.2">
      <c r="A176">
        <v>13</v>
      </c>
      <c r="B176">
        <v>8.1479999999999997</v>
      </c>
      <c r="C176">
        <v>573.053</v>
      </c>
      <c r="D176">
        <v>76.989000000000004</v>
      </c>
      <c r="E176">
        <v>4.149</v>
      </c>
      <c r="F176">
        <v>2.5009999999999999</v>
      </c>
      <c r="G176">
        <v>0.83899999999999997</v>
      </c>
      <c r="H176">
        <v>1.659</v>
      </c>
      <c r="I176">
        <f t="shared" si="9"/>
        <v>720</v>
      </c>
    </row>
    <row r="177" spans="1:12" x14ac:dyDescent="0.2">
      <c r="A177">
        <v>14</v>
      </c>
      <c r="B177">
        <v>8.1319999999999997</v>
      </c>
      <c r="C177">
        <v>568.51300000000003</v>
      </c>
      <c r="D177">
        <v>75.707999999999998</v>
      </c>
      <c r="E177">
        <v>4.1159999999999997</v>
      </c>
      <c r="F177">
        <v>2.5150000000000001</v>
      </c>
      <c r="G177">
        <v>0.82899999999999996</v>
      </c>
      <c r="H177">
        <v>1.637</v>
      </c>
      <c r="I177">
        <f t="shared" si="9"/>
        <v>780</v>
      </c>
    </row>
    <row r="178" spans="1:12" x14ac:dyDescent="0.2">
      <c r="A178">
        <v>15</v>
      </c>
      <c r="B178">
        <v>8.2070000000000007</v>
      </c>
      <c r="C178">
        <v>572.66700000000003</v>
      </c>
      <c r="D178">
        <v>79.798000000000002</v>
      </c>
      <c r="E178">
        <v>4.101</v>
      </c>
      <c r="F178">
        <v>2.548</v>
      </c>
      <c r="G178">
        <v>0.80700000000000005</v>
      </c>
      <c r="H178">
        <v>1.609</v>
      </c>
      <c r="I178">
        <f t="shared" si="9"/>
        <v>840</v>
      </c>
    </row>
    <row r="179" spans="1:12" x14ac:dyDescent="0.2">
      <c r="A179">
        <v>16</v>
      </c>
      <c r="B179">
        <v>8.1739999999999995</v>
      </c>
      <c r="C179">
        <v>567.25400000000002</v>
      </c>
      <c r="D179">
        <v>75.364999999999995</v>
      </c>
      <c r="E179">
        <v>4.0789999999999997</v>
      </c>
      <c r="F179">
        <v>2.5510000000000002</v>
      </c>
      <c r="G179">
        <v>0.84199999999999997</v>
      </c>
      <c r="H179">
        <v>1.599</v>
      </c>
      <c r="I179">
        <f t="shared" si="9"/>
        <v>900</v>
      </c>
    </row>
    <row r="181" spans="1:12" x14ac:dyDescent="0.2">
      <c r="A181" s="1" t="s">
        <v>21</v>
      </c>
    </row>
    <row r="182" spans="1:12" x14ac:dyDescent="0.2">
      <c r="A182">
        <v>1</v>
      </c>
      <c r="B182">
        <v>1.5469999999999999</v>
      </c>
      <c r="C182">
        <v>512.125</v>
      </c>
      <c r="D182">
        <v>96.021000000000001</v>
      </c>
      <c r="E182">
        <v>2</v>
      </c>
      <c r="F182">
        <v>0.98499999999999999</v>
      </c>
      <c r="G182">
        <v>0.70899999999999996</v>
      </c>
      <c r="H182">
        <v>2.0299999999999998</v>
      </c>
      <c r="I182">
        <f>60*(A182-1)</f>
        <v>0</v>
      </c>
      <c r="J182" s="6" t="s">
        <v>53</v>
      </c>
      <c r="K182" s="6"/>
    </row>
    <row r="183" spans="1:12" x14ac:dyDescent="0.2">
      <c r="A183">
        <v>2</v>
      </c>
      <c r="B183">
        <v>1.488</v>
      </c>
      <c r="C183">
        <v>522.24300000000005</v>
      </c>
      <c r="D183">
        <v>88.432000000000002</v>
      </c>
      <c r="E183">
        <v>1.7609999999999999</v>
      </c>
      <c r="F183">
        <v>1.0760000000000001</v>
      </c>
      <c r="G183">
        <v>0.83199999999999996</v>
      </c>
      <c r="H183">
        <v>1.6359999999999999</v>
      </c>
      <c r="I183">
        <f t="shared" ref="I183:I197" si="10">60*(A183-1)</f>
        <v>60</v>
      </c>
      <c r="J183" s="6" t="s">
        <v>43</v>
      </c>
      <c r="K183" s="6"/>
    </row>
    <row r="184" spans="1:12" x14ac:dyDescent="0.2">
      <c r="A184">
        <v>3</v>
      </c>
      <c r="B184">
        <v>1.3959999999999999</v>
      </c>
      <c r="C184">
        <v>521.74099999999999</v>
      </c>
      <c r="D184">
        <v>87.965000000000003</v>
      </c>
      <c r="E184">
        <v>1.6020000000000001</v>
      </c>
      <c r="F184">
        <v>1.1100000000000001</v>
      </c>
      <c r="G184">
        <v>0.873</v>
      </c>
      <c r="H184">
        <v>1.444</v>
      </c>
      <c r="I184">
        <f t="shared" si="10"/>
        <v>120</v>
      </c>
      <c r="J184" s="3" t="s">
        <v>12</v>
      </c>
      <c r="K184" s="3">
        <v>133</v>
      </c>
      <c r="L184" t="s">
        <v>15</v>
      </c>
    </row>
    <row r="185" spans="1:12" x14ac:dyDescent="0.2">
      <c r="A185">
        <v>4</v>
      </c>
      <c r="B185">
        <v>1.379</v>
      </c>
      <c r="C185">
        <v>527.70100000000002</v>
      </c>
      <c r="D185">
        <v>88.736000000000004</v>
      </c>
      <c r="E185">
        <v>1.528</v>
      </c>
      <c r="F185">
        <v>1.149</v>
      </c>
      <c r="G185">
        <v>0.93799999999999994</v>
      </c>
      <c r="H185">
        <v>1.33</v>
      </c>
      <c r="I185">
        <f t="shared" si="10"/>
        <v>180</v>
      </c>
      <c r="J185" t="s">
        <v>13</v>
      </c>
      <c r="K185">
        <f>SQRT(F182*(E182-F182))</f>
        <v>0.99988749367116303</v>
      </c>
      <c r="L185" t="s">
        <v>14</v>
      </c>
    </row>
    <row r="186" spans="1:12" x14ac:dyDescent="0.2">
      <c r="A186">
        <v>5</v>
      </c>
      <c r="B186">
        <v>1.337</v>
      </c>
      <c r="C186">
        <v>525.95000000000005</v>
      </c>
      <c r="D186">
        <v>89.411000000000001</v>
      </c>
      <c r="E186">
        <v>1.444</v>
      </c>
      <c r="F186">
        <v>1.179</v>
      </c>
      <c r="G186">
        <v>0.94299999999999995</v>
      </c>
      <c r="H186">
        <v>1.224</v>
      </c>
      <c r="I186">
        <f t="shared" si="10"/>
        <v>240</v>
      </c>
      <c r="J186" t="s">
        <v>66</v>
      </c>
      <c r="K186">
        <f>K184/K185</f>
        <v>133.01496502539538</v>
      </c>
      <c r="L186" t="s">
        <v>67</v>
      </c>
    </row>
    <row r="187" spans="1:12" x14ac:dyDescent="0.2">
      <c r="A187">
        <v>6</v>
      </c>
      <c r="B187">
        <v>1.3120000000000001</v>
      </c>
      <c r="C187">
        <v>527.22400000000005</v>
      </c>
      <c r="D187">
        <v>95.317999999999998</v>
      </c>
      <c r="E187">
        <v>1.409</v>
      </c>
      <c r="F187">
        <v>1.1850000000000001</v>
      </c>
      <c r="G187">
        <v>0.94899999999999995</v>
      </c>
      <c r="H187">
        <v>1.1890000000000001</v>
      </c>
      <c r="I187">
        <f t="shared" si="10"/>
        <v>300</v>
      </c>
    </row>
    <row r="188" spans="1:12" x14ac:dyDescent="0.2">
      <c r="A188">
        <v>7</v>
      </c>
      <c r="B188">
        <v>1.329</v>
      </c>
      <c r="C188">
        <v>530.60799999999995</v>
      </c>
      <c r="D188">
        <v>99.899000000000001</v>
      </c>
      <c r="E188">
        <v>1.3580000000000001</v>
      </c>
      <c r="F188">
        <v>1.2450000000000001</v>
      </c>
      <c r="G188">
        <v>0.96099999999999997</v>
      </c>
      <c r="H188">
        <v>1.091</v>
      </c>
      <c r="I188">
        <f t="shared" si="10"/>
        <v>360</v>
      </c>
    </row>
    <row r="189" spans="1:12" x14ac:dyDescent="0.2">
      <c r="A189">
        <v>8</v>
      </c>
      <c r="B189">
        <v>1.337</v>
      </c>
      <c r="C189">
        <v>532.428</v>
      </c>
      <c r="D189">
        <v>96.162999999999997</v>
      </c>
      <c r="E189">
        <v>1.3380000000000001</v>
      </c>
      <c r="F189">
        <v>1.272</v>
      </c>
      <c r="G189">
        <v>0.94299999999999995</v>
      </c>
      <c r="H189">
        <v>1.052</v>
      </c>
      <c r="I189">
        <f t="shared" si="10"/>
        <v>420</v>
      </c>
    </row>
    <row r="190" spans="1:12" x14ac:dyDescent="0.2">
      <c r="A190">
        <v>9</v>
      </c>
      <c r="B190">
        <v>1.2609999999999999</v>
      </c>
      <c r="C190">
        <v>529.72</v>
      </c>
      <c r="D190">
        <v>93.182000000000002</v>
      </c>
      <c r="E190">
        <v>1.32</v>
      </c>
      <c r="F190">
        <v>1.2170000000000001</v>
      </c>
      <c r="G190">
        <v>0.97199999999999998</v>
      </c>
      <c r="H190">
        <v>1.085</v>
      </c>
      <c r="I190">
        <f t="shared" si="10"/>
        <v>480</v>
      </c>
    </row>
    <row r="191" spans="1:12" x14ac:dyDescent="0.2">
      <c r="A191">
        <v>10</v>
      </c>
      <c r="B191">
        <v>1.228</v>
      </c>
      <c r="C191">
        <v>529.47900000000004</v>
      </c>
      <c r="D191">
        <v>92.117000000000004</v>
      </c>
      <c r="E191">
        <v>1.302</v>
      </c>
      <c r="F191">
        <v>1.2</v>
      </c>
      <c r="G191">
        <v>0.96099999999999997</v>
      </c>
      <c r="H191">
        <v>1.085</v>
      </c>
      <c r="I191">
        <f t="shared" si="10"/>
        <v>540</v>
      </c>
    </row>
    <row r="192" spans="1:12" x14ac:dyDescent="0.2">
      <c r="A192">
        <v>11</v>
      </c>
      <c r="B192">
        <v>1.27</v>
      </c>
      <c r="C192">
        <v>520.09299999999996</v>
      </c>
      <c r="D192">
        <v>91.225999999999999</v>
      </c>
      <c r="E192">
        <v>1.32</v>
      </c>
      <c r="F192">
        <v>1.224</v>
      </c>
      <c r="G192">
        <v>0.94199999999999995</v>
      </c>
      <c r="H192">
        <v>1.0780000000000001</v>
      </c>
      <c r="I192">
        <f t="shared" si="10"/>
        <v>600</v>
      </c>
    </row>
    <row r="193" spans="1:11" x14ac:dyDescent="0.2">
      <c r="A193">
        <v>12</v>
      </c>
      <c r="B193">
        <v>1.2529999999999999</v>
      </c>
      <c r="C193">
        <v>523.30200000000002</v>
      </c>
      <c r="D193">
        <v>90.581999999999994</v>
      </c>
      <c r="E193">
        <v>1.2689999999999999</v>
      </c>
      <c r="F193">
        <v>1.2569999999999999</v>
      </c>
      <c r="G193">
        <v>0.98099999999999998</v>
      </c>
      <c r="H193">
        <v>1.01</v>
      </c>
      <c r="I193">
        <f t="shared" si="10"/>
        <v>660</v>
      </c>
    </row>
    <row r="194" spans="1:11" x14ac:dyDescent="0.2">
      <c r="A194">
        <v>13</v>
      </c>
      <c r="B194">
        <v>1.2529999999999999</v>
      </c>
      <c r="C194">
        <v>520.30899999999997</v>
      </c>
      <c r="D194">
        <v>90.012</v>
      </c>
      <c r="E194">
        <v>1.3</v>
      </c>
      <c r="F194">
        <v>1.2270000000000001</v>
      </c>
      <c r="G194">
        <v>0.89700000000000002</v>
      </c>
      <c r="H194">
        <v>1.0589999999999999</v>
      </c>
      <c r="I194">
        <f t="shared" si="10"/>
        <v>720</v>
      </c>
    </row>
    <row r="195" spans="1:11" x14ac:dyDescent="0.2">
      <c r="A195">
        <v>14</v>
      </c>
      <c r="B195">
        <v>1.2869999999999999</v>
      </c>
      <c r="C195">
        <v>517.86900000000003</v>
      </c>
      <c r="D195">
        <v>82.728999999999999</v>
      </c>
      <c r="E195">
        <v>1.302</v>
      </c>
      <c r="F195">
        <v>1.2589999999999999</v>
      </c>
      <c r="G195">
        <v>0.93100000000000005</v>
      </c>
      <c r="H195">
        <v>1.034</v>
      </c>
      <c r="I195">
        <f t="shared" si="10"/>
        <v>780</v>
      </c>
    </row>
    <row r="196" spans="1:11" x14ac:dyDescent="0.2">
      <c r="A196">
        <v>15</v>
      </c>
      <c r="B196">
        <v>1.2609999999999999</v>
      </c>
      <c r="C196">
        <v>520.35299999999995</v>
      </c>
      <c r="D196">
        <v>86.146000000000001</v>
      </c>
      <c r="E196">
        <v>1.3240000000000001</v>
      </c>
      <c r="F196">
        <v>1.2130000000000001</v>
      </c>
      <c r="G196">
        <v>0.93600000000000005</v>
      </c>
      <c r="H196">
        <v>1.0920000000000001</v>
      </c>
      <c r="I196">
        <f t="shared" si="10"/>
        <v>840</v>
      </c>
    </row>
    <row r="197" spans="1:11" x14ac:dyDescent="0.2">
      <c r="A197">
        <v>16</v>
      </c>
      <c r="B197">
        <v>1.3120000000000001</v>
      </c>
      <c r="C197">
        <v>511.327</v>
      </c>
      <c r="D197">
        <v>88.099000000000004</v>
      </c>
      <c r="E197">
        <v>1.3480000000000001</v>
      </c>
      <c r="F197">
        <v>1.2390000000000001</v>
      </c>
      <c r="G197">
        <v>0.97399999999999998</v>
      </c>
      <c r="H197">
        <v>1.0880000000000001</v>
      </c>
      <c r="I197">
        <f t="shared" si="10"/>
        <v>900</v>
      </c>
    </row>
    <row r="199" spans="1:11" x14ac:dyDescent="0.2">
      <c r="A199" s="1"/>
    </row>
    <row r="200" spans="1:11" x14ac:dyDescent="0.2">
      <c r="J200" s="6"/>
      <c r="K200" s="6"/>
    </row>
    <row r="201" spans="1:11" x14ac:dyDescent="0.2">
      <c r="J201" s="6"/>
      <c r="K201" s="6"/>
    </row>
    <row r="202" spans="1:11" x14ac:dyDescent="0.2">
      <c r="J202" s="3"/>
      <c r="K202" s="3"/>
    </row>
    <row r="217" spans="1:11" x14ac:dyDescent="0.2">
      <c r="A217" s="1"/>
    </row>
    <row r="218" spans="1:11" x14ac:dyDescent="0.2">
      <c r="J218" s="6"/>
      <c r="K218" s="6"/>
    </row>
    <row r="219" spans="1:11" x14ac:dyDescent="0.2">
      <c r="J219" s="6"/>
      <c r="K219" s="6"/>
    </row>
    <row r="220" spans="1:11" x14ac:dyDescent="0.2">
      <c r="J220" s="3"/>
      <c r="K220" s="3"/>
    </row>
    <row r="235" spans="1:11" x14ac:dyDescent="0.2">
      <c r="A235" s="1"/>
    </row>
    <row r="236" spans="1:11" x14ac:dyDescent="0.2">
      <c r="J236" s="6"/>
      <c r="K236" s="6"/>
    </row>
    <row r="237" spans="1:11" x14ac:dyDescent="0.2">
      <c r="J237" s="6"/>
      <c r="K237" s="6"/>
    </row>
    <row r="238" spans="1:11" x14ac:dyDescent="0.2">
      <c r="J238" s="3"/>
      <c r="K238" s="3"/>
    </row>
    <row r="253" spans="1:11" x14ac:dyDescent="0.2">
      <c r="A253" s="1"/>
    </row>
    <row r="254" spans="1:11" x14ac:dyDescent="0.2">
      <c r="J254" s="6"/>
      <c r="K254" s="6"/>
    </row>
    <row r="255" spans="1:11" x14ac:dyDescent="0.2">
      <c r="J255" s="6"/>
      <c r="K255" s="6"/>
    </row>
    <row r="256" spans="1:11" x14ac:dyDescent="0.2">
      <c r="J256" s="3"/>
      <c r="K256" s="3"/>
    </row>
  </sheetData>
  <mergeCells count="30">
    <mergeCell ref="J39:K39"/>
    <mergeCell ref="J1:K1"/>
    <mergeCell ref="J2:K2"/>
    <mergeCell ref="J20:K20"/>
    <mergeCell ref="J21:K21"/>
    <mergeCell ref="J38:K38"/>
    <mergeCell ref="J147:K147"/>
    <mergeCell ref="J56:K56"/>
    <mergeCell ref="J57:K57"/>
    <mergeCell ref="J74:K74"/>
    <mergeCell ref="J75:K75"/>
    <mergeCell ref="J92:K92"/>
    <mergeCell ref="J93:K93"/>
    <mergeCell ref="J110:K110"/>
    <mergeCell ref="J111:K111"/>
    <mergeCell ref="J128:K128"/>
    <mergeCell ref="J129:K129"/>
    <mergeCell ref="J146:K146"/>
    <mergeCell ref="J255:K255"/>
    <mergeCell ref="J164:K164"/>
    <mergeCell ref="J165:K165"/>
    <mergeCell ref="J182:K182"/>
    <mergeCell ref="J183:K183"/>
    <mergeCell ref="J200:K200"/>
    <mergeCell ref="J201:K201"/>
    <mergeCell ref="J218:K218"/>
    <mergeCell ref="J219:K219"/>
    <mergeCell ref="J236:K236"/>
    <mergeCell ref="J237:K237"/>
    <mergeCell ref="J254:K25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413EF-E7A2-114A-AA47-D010638FCE89}">
  <dimension ref="A1:P256"/>
  <sheetViews>
    <sheetView tabSelected="1" workbookViewId="0">
      <selection activeCell="I1" sqref="I1"/>
    </sheetView>
  </sheetViews>
  <sheetFormatPr baseColWidth="10" defaultRowHeight="16" x14ac:dyDescent="0.2"/>
  <cols>
    <col min="4" max="6" width="11" customWidth="1"/>
    <col min="10" max="10" width="13.83203125" bestFit="1" customWidth="1"/>
    <col min="16" max="16" width="12.5" bestFit="1" customWidth="1"/>
  </cols>
  <sheetData>
    <row r="1" spans="1:16" x14ac:dyDescent="0.2">
      <c r="A1" s="1" t="s">
        <v>5</v>
      </c>
      <c r="B1" t="s">
        <v>0</v>
      </c>
      <c r="C1" t="s">
        <v>2</v>
      </c>
      <c r="D1" t="s">
        <v>1</v>
      </c>
      <c r="E1" t="s">
        <v>26</v>
      </c>
      <c r="F1" t="s">
        <v>27</v>
      </c>
      <c r="G1" t="s">
        <v>3</v>
      </c>
      <c r="H1" t="s">
        <v>4</v>
      </c>
      <c r="I1" s="4" t="s">
        <v>25</v>
      </c>
      <c r="J1" s="6" t="s">
        <v>54</v>
      </c>
      <c r="K1" s="6"/>
    </row>
    <row r="2" spans="1:16" x14ac:dyDescent="0.2">
      <c r="A2">
        <v>1</v>
      </c>
      <c r="B2">
        <v>3.641</v>
      </c>
      <c r="C2">
        <v>728.71100000000001</v>
      </c>
      <c r="D2">
        <v>139.69999999999999</v>
      </c>
      <c r="E2">
        <v>3.22</v>
      </c>
      <c r="F2">
        <v>1.44</v>
      </c>
      <c r="G2">
        <v>0.63500000000000001</v>
      </c>
      <c r="H2">
        <v>2.2360000000000002</v>
      </c>
      <c r="I2">
        <f t="shared" ref="I2:I17" si="0">60*(A2-1)</f>
        <v>0</v>
      </c>
      <c r="J2" s="6" t="s">
        <v>9</v>
      </c>
      <c r="K2" s="6"/>
      <c r="O2" s="3"/>
      <c r="P2" s="3"/>
    </row>
    <row r="3" spans="1:16" x14ac:dyDescent="0.2">
      <c r="A3">
        <v>2</v>
      </c>
      <c r="B3">
        <v>3.6829999999999998</v>
      </c>
      <c r="C3">
        <v>767.56200000000001</v>
      </c>
      <c r="D3">
        <v>149.07400000000001</v>
      </c>
      <c r="E3">
        <v>2.903</v>
      </c>
      <c r="F3">
        <v>1.6160000000000001</v>
      </c>
      <c r="G3">
        <v>0.78800000000000003</v>
      </c>
      <c r="H3">
        <v>1.7969999999999999</v>
      </c>
      <c r="I3">
        <f t="shared" si="0"/>
        <v>60</v>
      </c>
      <c r="J3" s="3" t="s">
        <v>12</v>
      </c>
      <c r="K3" s="3">
        <v>138.80000000000001</v>
      </c>
      <c r="L3" t="s">
        <v>15</v>
      </c>
      <c r="O3" s="3"/>
      <c r="P3" s="3"/>
    </row>
    <row r="4" spans="1:16" x14ac:dyDescent="0.2">
      <c r="A4">
        <v>3</v>
      </c>
      <c r="B4">
        <v>3.6070000000000002</v>
      </c>
      <c r="C4">
        <v>777.45699999999999</v>
      </c>
      <c r="D4">
        <v>153.173</v>
      </c>
      <c r="E4">
        <v>2.6890000000000001</v>
      </c>
      <c r="F4">
        <v>1.708</v>
      </c>
      <c r="G4">
        <v>0.86399999999999999</v>
      </c>
      <c r="H4">
        <v>1.5740000000000001</v>
      </c>
      <c r="I4">
        <f t="shared" si="0"/>
        <v>120</v>
      </c>
      <c r="J4" t="s">
        <v>13</v>
      </c>
      <c r="K4">
        <f>SQRT(F2*(E2-F2))</f>
        <v>1.60099968769516</v>
      </c>
      <c r="L4" t="s">
        <v>14</v>
      </c>
      <c r="O4" s="3"/>
      <c r="P4" s="3"/>
    </row>
    <row r="5" spans="1:16" x14ac:dyDescent="0.2">
      <c r="A5">
        <v>4</v>
      </c>
      <c r="B5">
        <v>3.5990000000000002</v>
      </c>
      <c r="C5">
        <v>777.86900000000003</v>
      </c>
      <c r="D5">
        <v>150.39099999999999</v>
      </c>
      <c r="E5">
        <v>2.5720000000000001</v>
      </c>
      <c r="F5">
        <v>1.782</v>
      </c>
      <c r="G5">
        <v>0.86899999999999999</v>
      </c>
      <c r="H5">
        <v>1.444</v>
      </c>
      <c r="I5">
        <f t="shared" si="0"/>
        <v>180</v>
      </c>
      <c r="J5" t="s">
        <v>66</v>
      </c>
      <c r="K5">
        <f>K3/K4</f>
        <v>86.69583202718799</v>
      </c>
      <c r="L5" t="s">
        <v>67</v>
      </c>
      <c r="O5" s="3"/>
      <c r="P5" s="3"/>
    </row>
    <row r="6" spans="1:16" x14ac:dyDescent="0.2">
      <c r="A6">
        <v>5</v>
      </c>
      <c r="B6">
        <v>3.532</v>
      </c>
      <c r="C6">
        <v>778.87400000000002</v>
      </c>
      <c r="D6">
        <v>152.11799999999999</v>
      </c>
      <c r="E6">
        <v>2.452</v>
      </c>
      <c r="F6">
        <v>1.8340000000000001</v>
      </c>
      <c r="G6">
        <v>0.90400000000000003</v>
      </c>
      <c r="H6">
        <v>1.337</v>
      </c>
      <c r="I6">
        <f t="shared" si="0"/>
        <v>240</v>
      </c>
      <c r="O6" s="3"/>
      <c r="P6" s="3"/>
    </row>
    <row r="7" spans="1:16" x14ac:dyDescent="0.2">
      <c r="A7">
        <v>6</v>
      </c>
      <c r="B7">
        <v>3.4809999999999999</v>
      </c>
      <c r="C7">
        <v>778.68100000000004</v>
      </c>
      <c r="D7">
        <v>150.68</v>
      </c>
      <c r="E7">
        <v>2.3420000000000001</v>
      </c>
      <c r="F7">
        <v>1.8919999999999999</v>
      </c>
      <c r="G7">
        <v>0.93899999999999995</v>
      </c>
      <c r="H7">
        <v>1.238</v>
      </c>
      <c r="I7">
        <f t="shared" si="0"/>
        <v>300</v>
      </c>
    </row>
    <row r="8" spans="1:16" x14ac:dyDescent="0.2">
      <c r="A8">
        <v>7</v>
      </c>
      <c r="B8">
        <v>3.54</v>
      </c>
      <c r="C8">
        <v>779.69100000000003</v>
      </c>
      <c r="D8">
        <v>156.00399999999999</v>
      </c>
      <c r="E8">
        <v>2.3119999999999998</v>
      </c>
      <c r="F8">
        <v>1.9490000000000001</v>
      </c>
      <c r="G8">
        <v>0.92</v>
      </c>
      <c r="H8">
        <v>1.1859999999999999</v>
      </c>
      <c r="I8">
        <f t="shared" si="0"/>
        <v>360</v>
      </c>
      <c r="O8" s="3"/>
      <c r="P8" s="3"/>
    </row>
    <row r="9" spans="1:16" x14ac:dyDescent="0.2">
      <c r="A9">
        <v>8</v>
      </c>
      <c r="B9">
        <v>3.49</v>
      </c>
      <c r="C9">
        <v>772.55899999999997</v>
      </c>
      <c r="D9">
        <v>150.86199999999999</v>
      </c>
      <c r="E9">
        <v>2.2919999999999998</v>
      </c>
      <c r="F9">
        <v>1.9379999999999999</v>
      </c>
      <c r="G9">
        <v>0.90700000000000003</v>
      </c>
      <c r="H9">
        <v>1.1830000000000001</v>
      </c>
      <c r="I9">
        <f t="shared" si="0"/>
        <v>420</v>
      </c>
      <c r="O9" s="3"/>
      <c r="P9" s="3"/>
    </row>
    <row r="10" spans="1:16" x14ac:dyDescent="0.2">
      <c r="A10">
        <v>9</v>
      </c>
      <c r="B10">
        <v>3.4729999999999999</v>
      </c>
      <c r="C10">
        <v>775.43100000000004</v>
      </c>
      <c r="D10">
        <v>154.179</v>
      </c>
      <c r="E10">
        <v>2.2610000000000001</v>
      </c>
      <c r="F10">
        <v>1.956</v>
      </c>
      <c r="G10">
        <v>0.91600000000000004</v>
      </c>
      <c r="H10">
        <v>1.1559999999999999</v>
      </c>
      <c r="I10">
        <f t="shared" si="0"/>
        <v>480</v>
      </c>
      <c r="O10" s="3"/>
      <c r="P10" s="3"/>
    </row>
    <row r="11" spans="1:16" x14ac:dyDescent="0.2">
      <c r="A11">
        <v>10</v>
      </c>
      <c r="B11">
        <v>3.4729999999999999</v>
      </c>
      <c r="C11">
        <v>782.40700000000004</v>
      </c>
      <c r="D11">
        <v>155.12799999999999</v>
      </c>
      <c r="E11">
        <v>2.2480000000000002</v>
      </c>
      <c r="F11">
        <v>1.9670000000000001</v>
      </c>
      <c r="G11">
        <v>0.91600000000000004</v>
      </c>
      <c r="H11">
        <v>1.1419999999999999</v>
      </c>
      <c r="I11">
        <f t="shared" si="0"/>
        <v>540</v>
      </c>
      <c r="O11" s="3"/>
      <c r="P11" s="3"/>
    </row>
    <row r="12" spans="1:16" x14ac:dyDescent="0.2">
      <c r="A12">
        <v>11</v>
      </c>
      <c r="B12">
        <v>3.3969999999999998</v>
      </c>
      <c r="C12">
        <v>780.52499999999998</v>
      </c>
      <c r="D12">
        <v>147.18799999999999</v>
      </c>
      <c r="E12">
        <v>2.2240000000000002</v>
      </c>
      <c r="F12">
        <v>1.9450000000000001</v>
      </c>
      <c r="G12">
        <v>0.91700000000000004</v>
      </c>
      <c r="H12">
        <v>1.1439999999999999</v>
      </c>
      <c r="I12">
        <f t="shared" si="0"/>
        <v>600</v>
      </c>
    </row>
    <row r="13" spans="1:16" x14ac:dyDescent="0.2">
      <c r="A13">
        <v>12</v>
      </c>
      <c r="B13">
        <v>3.4809999999999999</v>
      </c>
      <c r="C13">
        <v>785.69600000000003</v>
      </c>
      <c r="D13">
        <v>150.684</v>
      </c>
      <c r="E13">
        <v>2.2200000000000002</v>
      </c>
      <c r="F13">
        <v>1.996</v>
      </c>
      <c r="G13">
        <v>0.93300000000000005</v>
      </c>
      <c r="H13">
        <v>1.1120000000000001</v>
      </c>
      <c r="I13">
        <f t="shared" si="0"/>
        <v>660</v>
      </c>
      <c r="O13" s="3"/>
      <c r="P13" s="3"/>
    </row>
    <row r="14" spans="1:16" x14ac:dyDescent="0.2">
      <c r="A14">
        <v>13</v>
      </c>
      <c r="B14">
        <v>3.54</v>
      </c>
      <c r="C14">
        <v>787.67499999999995</v>
      </c>
      <c r="D14">
        <v>149.64500000000001</v>
      </c>
      <c r="E14">
        <v>2.246</v>
      </c>
      <c r="F14">
        <v>2.0070000000000001</v>
      </c>
      <c r="G14">
        <v>0.92</v>
      </c>
      <c r="H14">
        <v>1.119</v>
      </c>
      <c r="I14">
        <f t="shared" si="0"/>
        <v>720</v>
      </c>
      <c r="O14" s="3"/>
      <c r="P14" s="3"/>
    </row>
    <row r="15" spans="1:16" x14ac:dyDescent="0.2">
      <c r="A15">
        <v>14</v>
      </c>
      <c r="B15">
        <v>3.49</v>
      </c>
      <c r="C15">
        <v>789.66</v>
      </c>
      <c r="D15">
        <v>148.19900000000001</v>
      </c>
      <c r="E15">
        <v>2.2450000000000001</v>
      </c>
      <c r="F15">
        <v>1.98</v>
      </c>
      <c r="G15">
        <v>0.94099999999999995</v>
      </c>
      <c r="H15">
        <v>1.1339999999999999</v>
      </c>
      <c r="I15">
        <f t="shared" si="0"/>
        <v>780</v>
      </c>
      <c r="O15" s="3"/>
      <c r="P15" s="3"/>
    </row>
    <row r="16" spans="1:16" x14ac:dyDescent="0.2">
      <c r="A16">
        <v>15</v>
      </c>
      <c r="B16">
        <v>3.5230000000000001</v>
      </c>
      <c r="C16">
        <v>781.50599999999997</v>
      </c>
      <c r="D16">
        <v>149.53</v>
      </c>
      <c r="E16">
        <v>2.2229999999999999</v>
      </c>
      <c r="F16">
        <v>2.0179999999999998</v>
      </c>
      <c r="G16">
        <v>0.89600000000000002</v>
      </c>
      <c r="H16">
        <v>1.1020000000000001</v>
      </c>
      <c r="I16">
        <f t="shared" si="0"/>
        <v>840</v>
      </c>
      <c r="O16" s="3"/>
      <c r="P16" s="3"/>
    </row>
    <row r="17" spans="1:12" x14ac:dyDescent="0.2">
      <c r="A17">
        <v>16</v>
      </c>
      <c r="B17">
        <v>3.54</v>
      </c>
      <c r="C17">
        <v>784.05</v>
      </c>
      <c r="D17">
        <v>148.23599999999999</v>
      </c>
      <c r="E17">
        <v>2.2519999999999998</v>
      </c>
      <c r="F17">
        <v>2.0019999999999998</v>
      </c>
      <c r="G17">
        <v>0.91400000000000003</v>
      </c>
      <c r="H17">
        <v>1.125</v>
      </c>
      <c r="I17">
        <f t="shared" si="0"/>
        <v>900</v>
      </c>
    </row>
    <row r="19" spans="1:12" x14ac:dyDescent="0.2">
      <c r="A19" s="1" t="s">
        <v>6</v>
      </c>
    </row>
    <row r="20" spans="1:12" x14ac:dyDescent="0.2">
      <c r="A20">
        <v>1</v>
      </c>
      <c r="B20">
        <v>3.9689999999999999</v>
      </c>
      <c r="C20">
        <v>508.79199999999997</v>
      </c>
      <c r="D20">
        <v>91.63</v>
      </c>
      <c r="E20">
        <v>3.3980000000000001</v>
      </c>
      <c r="F20">
        <v>1.4870000000000001</v>
      </c>
      <c r="G20">
        <v>0.499</v>
      </c>
      <c r="H20">
        <v>2.2850000000000001</v>
      </c>
      <c r="I20">
        <f>60*(A20-1)</f>
        <v>0</v>
      </c>
      <c r="J20" s="6" t="s">
        <v>55</v>
      </c>
      <c r="K20" s="6"/>
    </row>
    <row r="21" spans="1:12" x14ac:dyDescent="0.2">
      <c r="A21">
        <v>2</v>
      </c>
      <c r="B21">
        <v>4.1619999999999999</v>
      </c>
      <c r="C21">
        <v>516.31299999999999</v>
      </c>
      <c r="D21">
        <v>87.641000000000005</v>
      </c>
      <c r="E21">
        <v>3.3380000000000001</v>
      </c>
      <c r="F21">
        <v>1.5880000000000001</v>
      </c>
      <c r="G21">
        <v>0.69599999999999995</v>
      </c>
      <c r="H21">
        <v>2.1030000000000002</v>
      </c>
      <c r="I21">
        <f t="shared" ref="I21:I35" si="1">60*(A21-1)</f>
        <v>60</v>
      </c>
      <c r="J21" s="6" t="s">
        <v>9</v>
      </c>
      <c r="K21" s="6"/>
    </row>
    <row r="22" spans="1:12" x14ac:dyDescent="0.2">
      <c r="A22">
        <v>3</v>
      </c>
      <c r="B22">
        <v>4.2889999999999997</v>
      </c>
      <c r="C22">
        <v>528.471</v>
      </c>
      <c r="D22">
        <v>89.254999999999995</v>
      </c>
      <c r="E22">
        <v>3.194</v>
      </c>
      <c r="F22">
        <v>1.71</v>
      </c>
      <c r="G22">
        <v>0.73499999999999999</v>
      </c>
      <c r="H22">
        <v>1.8680000000000001</v>
      </c>
      <c r="I22">
        <f t="shared" si="1"/>
        <v>120</v>
      </c>
      <c r="J22" s="3" t="s">
        <v>12</v>
      </c>
      <c r="K22" s="3">
        <v>222.1</v>
      </c>
      <c r="L22" t="s">
        <v>15</v>
      </c>
    </row>
    <row r="23" spans="1:12" x14ac:dyDescent="0.2">
      <c r="A23">
        <v>4</v>
      </c>
      <c r="B23">
        <v>4.2469999999999999</v>
      </c>
      <c r="C23">
        <v>531.428</v>
      </c>
      <c r="D23">
        <v>88.067999999999998</v>
      </c>
      <c r="E23">
        <v>3.024</v>
      </c>
      <c r="F23">
        <v>1.788</v>
      </c>
      <c r="G23">
        <v>0.78800000000000003</v>
      </c>
      <c r="H23">
        <v>1.6910000000000001</v>
      </c>
      <c r="I23">
        <f t="shared" si="1"/>
        <v>180</v>
      </c>
      <c r="J23" t="s">
        <v>13</v>
      </c>
      <c r="K23">
        <f>SQRT(F20*(E20-F20))</f>
        <v>1.6857215072484542</v>
      </c>
      <c r="L23" t="s">
        <v>14</v>
      </c>
    </row>
    <row r="24" spans="1:12" x14ac:dyDescent="0.2">
      <c r="A24">
        <v>5</v>
      </c>
      <c r="B24">
        <v>4.2300000000000004</v>
      </c>
      <c r="C24">
        <v>534.14300000000003</v>
      </c>
      <c r="D24">
        <v>84.897000000000006</v>
      </c>
      <c r="E24">
        <v>2.9209999999999998</v>
      </c>
      <c r="F24">
        <v>1.8440000000000001</v>
      </c>
      <c r="G24">
        <v>0.85299999999999998</v>
      </c>
      <c r="H24">
        <v>1.5840000000000001</v>
      </c>
      <c r="I24">
        <f t="shared" si="1"/>
        <v>240</v>
      </c>
      <c r="J24" t="s">
        <v>66</v>
      </c>
      <c r="K24">
        <f>K22/K23</f>
        <v>131.75367286054637</v>
      </c>
      <c r="L24" t="s">
        <v>67</v>
      </c>
    </row>
    <row r="25" spans="1:12" x14ac:dyDescent="0.2">
      <c r="A25">
        <v>6</v>
      </c>
      <c r="B25">
        <v>4.2720000000000002</v>
      </c>
      <c r="C25">
        <v>533.31899999999996</v>
      </c>
      <c r="D25">
        <v>83.760999999999996</v>
      </c>
      <c r="E25">
        <v>2.8380000000000001</v>
      </c>
      <c r="F25">
        <v>1.917</v>
      </c>
      <c r="G25">
        <v>0.82899999999999996</v>
      </c>
      <c r="H25">
        <v>1.48</v>
      </c>
      <c r="I25">
        <f t="shared" si="1"/>
        <v>300</v>
      </c>
    </row>
    <row r="26" spans="1:12" x14ac:dyDescent="0.2">
      <c r="A26">
        <v>7</v>
      </c>
      <c r="B26">
        <v>4.2549999999999999</v>
      </c>
      <c r="C26">
        <v>531.47199999999998</v>
      </c>
      <c r="D26">
        <v>79.763000000000005</v>
      </c>
      <c r="E26">
        <v>2.7789999999999999</v>
      </c>
      <c r="F26">
        <v>1.95</v>
      </c>
      <c r="G26">
        <v>0.85299999999999998</v>
      </c>
      <c r="H26">
        <v>1.425</v>
      </c>
      <c r="I26">
        <f t="shared" si="1"/>
        <v>360</v>
      </c>
    </row>
    <row r="27" spans="1:12" x14ac:dyDescent="0.2">
      <c r="A27">
        <v>8</v>
      </c>
      <c r="B27">
        <v>4.2469999999999999</v>
      </c>
      <c r="C27">
        <v>529.62199999999996</v>
      </c>
      <c r="D27">
        <v>79.762</v>
      </c>
      <c r="E27">
        <v>2.7349999999999999</v>
      </c>
      <c r="F27">
        <v>1.9770000000000001</v>
      </c>
      <c r="G27">
        <v>0.88</v>
      </c>
      <c r="H27">
        <v>1.383</v>
      </c>
      <c r="I27">
        <f t="shared" si="1"/>
        <v>420</v>
      </c>
    </row>
    <row r="28" spans="1:12" x14ac:dyDescent="0.2">
      <c r="A28">
        <v>9</v>
      </c>
      <c r="B28">
        <v>4.1790000000000003</v>
      </c>
      <c r="C28">
        <v>531.03399999999999</v>
      </c>
      <c r="D28">
        <v>76.161000000000001</v>
      </c>
      <c r="E28">
        <v>2.6819999999999999</v>
      </c>
      <c r="F28">
        <v>1.984</v>
      </c>
      <c r="G28">
        <v>0.88300000000000001</v>
      </c>
      <c r="H28">
        <v>1.3520000000000001</v>
      </c>
      <c r="I28">
        <f t="shared" si="1"/>
        <v>480</v>
      </c>
    </row>
    <row r="29" spans="1:12" x14ac:dyDescent="0.2">
      <c r="A29">
        <v>10</v>
      </c>
      <c r="B29">
        <v>4.2300000000000004</v>
      </c>
      <c r="C29">
        <v>530.06399999999996</v>
      </c>
      <c r="D29">
        <v>80.177000000000007</v>
      </c>
      <c r="E29">
        <v>2.657</v>
      </c>
      <c r="F29">
        <v>2.0270000000000001</v>
      </c>
      <c r="G29">
        <v>0.83199999999999996</v>
      </c>
      <c r="H29">
        <v>1.3109999999999999</v>
      </c>
      <c r="I29">
        <f t="shared" si="1"/>
        <v>540</v>
      </c>
    </row>
    <row r="30" spans="1:12" x14ac:dyDescent="0.2">
      <c r="A30">
        <v>11</v>
      </c>
      <c r="B30">
        <v>4.1879999999999997</v>
      </c>
      <c r="C30">
        <v>524.90800000000002</v>
      </c>
      <c r="D30">
        <v>79.744</v>
      </c>
      <c r="E30">
        <v>2.6139999999999999</v>
      </c>
      <c r="F30">
        <v>2.04</v>
      </c>
      <c r="G30">
        <v>0.88</v>
      </c>
      <c r="H30">
        <v>1.2809999999999999</v>
      </c>
      <c r="I30">
        <f t="shared" si="1"/>
        <v>600</v>
      </c>
    </row>
    <row r="31" spans="1:12" x14ac:dyDescent="0.2">
      <c r="A31">
        <v>12</v>
      </c>
      <c r="B31">
        <v>4.12</v>
      </c>
      <c r="C31">
        <v>528.96299999999997</v>
      </c>
      <c r="D31">
        <v>77.635999999999996</v>
      </c>
      <c r="E31">
        <v>2.5840000000000001</v>
      </c>
      <c r="F31">
        <v>2.0310000000000001</v>
      </c>
      <c r="G31">
        <v>0.85399999999999998</v>
      </c>
      <c r="H31">
        <v>1.272</v>
      </c>
      <c r="I31">
        <f t="shared" si="1"/>
        <v>660</v>
      </c>
    </row>
    <row r="32" spans="1:12" x14ac:dyDescent="0.2">
      <c r="A32">
        <v>13</v>
      </c>
      <c r="B32">
        <v>4.1619999999999999</v>
      </c>
      <c r="C32">
        <v>526.73699999999997</v>
      </c>
      <c r="D32">
        <v>77.927999999999997</v>
      </c>
      <c r="E32">
        <v>2.597</v>
      </c>
      <c r="F32">
        <v>2.0409999999999999</v>
      </c>
      <c r="G32">
        <v>0.88</v>
      </c>
      <c r="H32">
        <v>1.272</v>
      </c>
      <c r="I32">
        <f t="shared" si="1"/>
        <v>720</v>
      </c>
    </row>
    <row r="33" spans="1:12" x14ac:dyDescent="0.2">
      <c r="A33">
        <v>14</v>
      </c>
      <c r="B33">
        <v>4.1959999999999997</v>
      </c>
      <c r="C33">
        <v>519.85599999999999</v>
      </c>
      <c r="D33">
        <v>80.83</v>
      </c>
      <c r="E33">
        <v>2.5939999999999999</v>
      </c>
      <c r="F33">
        <v>2.06</v>
      </c>
      <c r="G33">
        <v>0.88200000000000001</v>
      </c>
      <c r="H33">
        <v>1.2589999999999999</v>
      </c>
      <c r="I33">
        <f t="shared" si="1"/>
        <v>780</v>
      </c>
    </row>
    <row r="34" spans="1:12" x14ac:dyDescent="0.2">
      <c r="A34">
        <v>15</v>
      </c>
      <c r="B34">
        <v>4.1619999999999999</v>
      </c>
      <c r="C34">
        <v>520.11300000000006</v>
      </c>
      <c r="D34">
        <v>77.619</v>
      </c>
      <c r="E34">
        <v>2.5489999999999999</v>
      </c>
      <c r="F34">
        <v>2.0790000000000002</v>
      </c>
      <c r="G34">
        <v>0.91</v>
      </c>
      <c r="H34">
        <v>1.226</v>
      </c>
      <c r="I34">
        <f t="shared" si="1"/>
        <v>840</v>
      </c>
    </row>
    <row r="35" spans="1:12" x14ac:dyDescent="0.2">
      <c r="A35">
        <v>16</v>
      </c>
      <c r="B35">
        <v>4.2130000000000001</v>
      </c>
      <c r="C35">
        <v>520.89400000000001</v>
      </c>
      <c r="D35">
        <v>78.522999999999996</v>
      </c>
      <c r="E35">
        <v>2.5819999999999999</v>
      </c>
      <c r="F35">
        <v>2.0779999999999998</v>
      </c>
      <c r="G35">
        <v>0.88500000000000001</v>
      </c>
      <c r="H35">
        <v>1.2430000000000001</v>
      </c>
      <c r="I35">
        <f t="shared" si="1"/>
        <v>900</v>
      </c>
    </row>
    <row r="37" spans="1:12" x14ac:dyDescent="0.2">
      <c r="A37" s="1" t="s">
        <v>7</v>
      </c>
    </row>
    <row r="38" spans="1:12" x14ac:dyDescent="0.2">
      <c r="A38">
        <v>1</v>
      </c>
      <c r="B38">
        <v>3.01</v>
      </c>
      <c r="C38">
        <v>542.30399999999997</v>
      </c>
      <c r="D38">
        <v>84.179000000000002</v>
      </c>
      <c r="E38">
        <v>2.9430000000000001</v>
      </c>
      <c r="F38">
        <v>1.302</v>
      </c>
      <c r="G38">
        <v>0.56299999999999994</v>
      </c>
      <c r="H38">
        <v>2.2599999999999998</v>
      </c>
      <c r="I38">
        <f>60*(A38-1)</f>
        <v>0</v>
      </c>
      <c r="J38" s="6" t="s">
        <v>56</v>
      </c>
      <c r="K38" s="6"/>
    </row>
    <row r="39" spans="1:12" x14ac:dyDescent="0.2">
      <c r="A39">
        <v>2</v>
      </c>
      <c r="B39">
        <v>3.069</v>
      </c>
      <c r="C39">
        <v>553.78099999999995</v>
      </c>
      <c r="D39">
        <v>83.622</v>
      </c>
      <c r="E39">
        <v>2.67</v>
      </c>
      <c r="F39">
        <v>1.4630000000000001</v>
      </c>
      <c r="G39">
        <v>0.76200000000000001</v>
      </c>
      <c r="H39">
        <v>1.825</v>
      </c>
      <c r="I39">
        <f t="shared" ref="I39:I53" si="2">60*(A39-1)</f>
        <v>60</v>
      </c>
      <c r="J39" s="6" t="s">
        <v>9</v>
      </c>
      <c r="K39" s="6"/>
    </row>
    <row r="40" spans="1:12" x14ac:dyDescent="0.2">
      <c r="A40">
        <v>3</v>
      </c>
      <c r="B40">
        <v>2.8090000000000002</v>
      </c>
      <c r="C40">
        <v>562.03599999999994</v>
      </c>
      <c r="D40">
        <v>92.081000000000003</v>
      </c>
      <c r="E40">
        <v>2.343</v>
      </c>
      <c r="F40">
        <v>1.526</v>
      </c>
      <c r="G40">
        <v>0.81299999999999994</v>
      </c>
      <c r="H40">
        <v>1.5349999999999999</v>
      </c>
      <c r="I40">
        <f t="shared" si="2"/>
        <v>120</v>
      </c>
      <c r="J40" s="3" t="s">
        <v>12</v>
      </c>
      <c r="K40" s="3">
        <v>123.5</v>
      </c>
      <c r="L40" t="s">
        <v>15</v>
      </c>
    </row>
    <row r="41" spans="1:12" x14ac:dyDescent="0.2">
      <c r="A41">
        <v>4</v>
      </c>
      <c r="B41">
        <v>2.75</v>
      </c>
      <c r="C41">
        <v>568.17999999999995</v>
      </c>
      <c r="D41">
        <v>92.186000000000007</v>
      </c>
      <c r="E41">
        <v>2.125</v>
      </c>
      <c r="F41">
        <v>1.647</v>
      </c>
      <c r="G41">
        <v>0.86899999999999999</v>
      </c>
      <c r="H41">
        <v>1.29</v>
      </c>
      <c r="I41">
        <f t="shared" si="2"/>
        <v>180</v>
      </c>
      <c r="J41" t="s">
        <v>13</v>
      </c>
      <c r="K41">
        <f>SQRT(F38*(E38-F38))</f>
        <v>1.4617051686301175</v>
      </c>
      <c r="L41" t="s">
        <v>14</v>
      </c>
    </row>
    <row r="42" spans="1:12" x14ac:dyDescent="0.2">
      <c r="A42">
        <v>5</v>
      </c>
      <c r="B42">
        <v>2.59</v>
      </c>
      <c r="C42">
        <v>578.30499999999995</v>
      </c>
      <c r="D42">
        <v>95.745000000000005</v>
      </c>
      <c r="E42">
        <v>1.952</v>
      </c>
      <c r="F42">
        <v>1.6890000000000001</v>
      </c>
      <c r="G42">
        <v>0.90600000000000003</v>
      </c>
      <c r="H42">
        <v>1.155</v>
      </c>
      <c r="I42">
        <f t="shared" si="2"/>
        <v>240</v>
      </c>
      <c r="J42" t="s">
        <v>66</v>
      </c>
      <c r="K42">
        <f>K40/K41</f>
        <v>84.490362797130885</v>
      </c>
      <c r="L42" t="s">
        <v>67</v>
      </c>
    </row>
    <row r="43" spans="1:12" x14ac:dyDescent="0.2">
      <c r="A43">
        <v>6</v>
      </c>
      <c r="B43">
        <v>2.7080000000000002</v>
      </c>
      <c r="C43">
        <v>575.17700000000002</v>
      </c>
      <c r="D43">
        <v>95.02</v>
      </c>
      <c r="E43">
        <v>1.99</v>
      </c>
      <c r="F43">
        <v>1.7330000000000001</v>
      </c>
      <c r="G43">
        <v>0.90800000000000003</v>
      </c>
      <c r="H43">
        <v>1.1479999999999999</v>
      </c>
      <c r="I43">
        <f t="shared" si="2"/>
        <v>300</v>
      </c>
    </row>
    <row r="44" spans="1:12" x14ac:dyDescent="0.2">
      <c r="A44">
        <v>7</v>
      </c>
      <c r="B44">
        <v>2.7829999999999999</v>
      </c>
      <c r="C44">
        <v>572.41099999999994</v>
      </c>
      <c r="D44">
        <v>88.066000000000003</v>
      </c>
      <c r="E44">
        <v>1.966</v>
      </c>
      <c r="F44">
        <v>1.8029999999999999</v>
      </c>
      <c r="G44">
        <v>0.88800000000000001</v>
      </c>
      <c r="H44">
        <v>1.0900000000000001</v>
      </c>
      <c r="I44">
        <f t="shared" si="2"/>
        <v>360</v>
      </c>
    </row>
    <row r="45" spans="1:12" x14ac:dyDescent="0.2">
      <c r="A45">
        <v>8</v>
      </c>
      <c r="B45">
        <v>2.7829999999999999</v>
      </c>
      <c r="C45">
        <v>572.22699999999998</v>
      </c>
      <c r="D45">
        <v>91.025000000000006</v>
      </c>
      <c r="E45">
        <v>1.9610000000000001</v>
      </c>
      <c r="F45">
        <v>1.8069999999999999</v>
      </c>
      <c r="G45">
        <v>0.85299999999999998</v>
      </c>
      <c r="H45">
        <v>1.085</v>
      </c>
      <c r="I45">
        <f t="shared" si="2"/>
        <v>420</v>
      </c>
    </row>
    <row r="46" spans="1:12" x14ac:dyDescent="0.2">
      <c r="A46">
        <v>9</v>
      </c>
      <c r="B46">
        <v>2.7250000000000001</v>
      </c>
      <c r="C46">
        <v>573.69399999999996</v>
      </c>
      <c r="D46">
        <v>89.435000000000002</v>
      </c>
      <c r="E46">
        <v>1.915</v>
      </c>
      <c r="F46">
        <v>1.8120000000000001</v>
      </c>
      <c r="G46">
        <v>0.90700000000000003</v>
      </c>
      <c r="H46">
        <v>1.0569999999999999</v>
      </c>
      <c r="I46">
        <f t="shared" si="2"/>
        <v>480</v>
      </c>
    </row>
    <row r="47" spans="1:12" x14ac:dyDescent="0.2">
      <c r="A47">
        <v>10</v>
      </c>
      <c r="B47">
        <v>2.8</v>
      </c>
      <c r="C47">
        <v>569.697</v>
      </c>
      <c r="D47">
        <v>91.697000000000003</v>
      </c>
      <c r="E47">
        <v>1.9610000000000001</v>
      </c>
      <c r="F47">
        <v>1.819</v>
      </c>
      <c r="G47">
        <v>0.93200000000000005</v>
      </c>
      <c r="H47">
        <v>1.0780000000000001</v>
      </c>
      <c r="I47">
        <f t="shared" si="2"/>
        <v>540</v>
      </c>
    </row>
    <row r="48" spans="1:12" x14ac:dyDescent="0.2">
      <c r="A48">
        <v>11</v>
      </c>
      <c r="B48">
        <v>2.9009999999999998</v>
      </c>
      <c r="C48">
        <v>570.17700000000002</v>
      </c>
      <c r="D48">
        <v>91.971000000000004</v>
      </c>
      <c r="E48">
        <v>1.9690000000000001</v>
      </c>
      <c r="F48">
        <v>1.8759999999999999</v>
      </c>
      <c r="G48">
        <v>0.874</v>
      </c>
      <c r="H48">
        <v>1.0489999999999999</v>
      </c>
      <c r="I48">
        <f t="shared" si="2"/>
        <v>600</v>
      </c>
    </row>
    <row r="49" spans="1:12" x14ac:dyDescent="0.2">
      <c r="A49">
        <v>12</v>
      </c>
      <c r="B49">
        <v>2.96</v>
      </c>
      <c r="C49">
        <v>580.49400000000003</v>
      </c>
      <c r="D49">
        <v>99.674000000000007</v>
      </c>
      <c r="E49">
        <v>1.98</v>
      </c>
      <c r="F49">
        <v>1.9039999999999999</v>
      </c>
      <c r="G49">
        <v>0.871</v>
      </c>
      <c r="H49">
        <v>1.04</v>
      </c>
      <c r="I49">
        <f t="shared" si="2"/>
        <v>660</v>
      </c>
    </row>
    <row r="50" spans="1:12" x14ac:dyDescent="0.2">
      <c r="A50">
        <v>13</v>
      </c>
      <c r="B50">
        <v>3.01</v>
      </c>
      <c r="C50">
        <v>579.33199999999999</v>
      </c>
      <c r="D50">
        <v>93.897000000000006</v>
      </c>
      <c r="E50">
        <v>1.97</v>
      </c>
      <c r="F50">
        <v>1.9450000000000001</v>
      </c>
      <c r="G50">
        <v>0.872</v>
      </c>
      <c r="H50">
        <v>1.0129999999999999</v>
      </c>
      <c r="I50">
        <f t="shared" si="2"/>
        <v>720</v>
      </c>
    </row>
    <row r="51" spans="1:12" x14ac:dyDescent="0.2">
      <c r="A51">
        <v>14</v>
      </c>
      <c r="B51">
        <v>3.036</v>
      </c>
      <c r="C51">
        <v>581.02800000000002</v>
      </c>
      <c r="D51">
        <v>94.176000000000002</v>
      </c>
      <c r="E51">
        <v>1.982</v>
      </c>
      <c r="F51">
        <v>1.95</v>
      </c>
      <c r="G51">
        <v>0.873</v>
      </c>
      <c r="H51">
        <v>1.016</v>
      </c>
      <c r="I51">
        <f t="shared" si="2"/>
        <v>780</v>
      </c>
    </row>
    <row r="52" spans="1:12" x14ac:dyDescent="0.2">
      <c r="A52">
        <v>15</v>
      </c>
      <c r="B52">
        <v>3.044</v>
      </c>
      <c r="C52">
        <v>584.25099999999998</v>
      </c>
      <c r="D52">
        <v>94.483999999999995</v>
      </c>
      <c r="E52">
        <v>2.0070000000000001</v>
      </c>
      <c r="F52">
        <v>1.931</v>
      </c>
      <c r="G52">
        <v>0.89600000000000002</v>
      </c>
      <c r="H52">
        <v>1.04</v>
      </c>
      <c r="I52">
        <f t="shared" si="2"/>
        <v>840</v>
      </c>
    </row>
    <row r="53" spans="1:12" x14ac:dyDescent="0.2">
      <c r="A53">
        <v>16</v>
      </c>
      <c r="B53">
        <v>3.12</v>
      </c>
      <c r="C53">
        <v>582.54200000000003</v>
      </c>
      <c r="D53">
        <v>96.034999999999997</v>
      </c>
      <c r="E53">
        <v>2.0249999999999999</v>
      </c>
      <c r="F53">
        <v>1.962</v>
      </c>
      <c r="G53">
        <v>0.88900000000000001</v>
      </c>
      <c r="H53">
        <v>1.032</v>
      </c>
      <c r="I53">
        <f t="shared" si="2"/>
        <v>900</v>
      </c>
    </row>
    <row r="55" spans="1:12" x14ac:dyDescent="0.2">
      <c r="A55" s="1" t="s">
        <v>8</v>
      </c>
    </row>
    <row r="56" spans="1:12" x14ac:dyDescent="0.2">
      <c r="A56">
        <v>1</v>
      </c>
      <c r="B56">
        <v>2.7080000000000002</v>
      </c>
      <c r="C56">
        <v>644.43799999999999</v>
      </c>
      <c r="D56">
        <v>170.29300000000001</v>
      </c>
      <c r="E56">
        <v>2.6469999999999998</v>
      </c>
      <c r="F56">
        <v>1.3029999999999999</v>
      </c>
      <c r="G56">
        <v>0.46400000000000002</v>
      </c>
      <c r="H56">
        <v>2.032</v>
      </c>
      <c r="I56">
        <f>60*(A56-1)</f>
        <v>0</v>
      </c>
      <c r="J56" s="6" t="s">
        <v>28</v>
      </c>
      <c r="K56" s="6"/>
    </row>
    <row r="57" spans="1:12" x14ac:dyDescent="0.2">
      <c r="A57">
        <v>2</v>
      </c>
      <c r="B57">
        <v>3.0779999999999998</v>
      </c>
      <c r="C57">
        <v>657.55200000000002</v>
      </c>
      <c r="D57">
        <v>162.761</v>
      </c>
      <c r="E57">
        <v>2.6890000000000001</v>
      </c>
      <c r="F57">
        <v>1.4570000000000001</v>
      </c>
      <c r="G57">
        <v>0.69199999999999995</v>
      </c>
      <c r="H57">
        <v>1.845</v>
      </c>
      <c r="I57">
        <f t="shared" ref="I57:I71" si="3">60*(A57-1)</f>
        <v>60</v>
      </c>
      <c r="J57" s="6" t="s">
        <v>9</v>
      </c>
      <c r="K57" s="6"/>
    </row>
    <row r="58" spans="1:12" x14ac:dyDescent="0.2">
      <c r="A58">
        <v>3</v>
      </c>
      <c r="B58">
        <v>3.01</v>
      </c>
      <c r="C58">
        <v>678.49699999999996</v>
      </c>
      <c r="D58">
        <v>157.12100000000001</v>
      </c>
      <c r="E58">
        <v>2.5449999999999999</v>
      </c>
      <c r="F58">
        <v>1.506</v>
      </c>
      <c r="G58">
        <v>0.81699999999999995</v>
      </c>
      <c r="H58">
        <v>1.69</v>
      </c>
      <c r="I58">
        <f t="shared" si="3"/>
        <v>120</v>
      </c>
      <c r="J58" s="3" t="s">
        <v>12</v>
      </c>
      <c r="K58" s="3">
        <v>237</v>
      </c>
      <c r="L58" t="s">
        <v>15</v>
      </c>
    </row>
    <row r="59" spans="1:12" x14ac:dyDescent="0.2">
      <c r="A59">
        <v>4</v>
      </c>
      <c r="B59">
        <v>3.0190000000000001</v>
      </c>
      <c r="C59">
        <v>689.39300000000003</v>
      </c>
      <c r="D59">
        <v>162.55600000000001</v>
      </c>
      <c r="E59">
        <v>2.411</v>
      </c>
      <c r="F59">
        <v>1.5940000000000001</v>
      </c>
      <c r="G59">
        <v>0.85399999999999998</v>
      </c>
      <c r="H59">
        <v>1.5129999999999999</v>
      </c>
      <c r="I59">
        <f t="shared" si="3"/>
        <v>180</v>
      </c>
      <c r="J59" t="s">
        <v>13</v>
      </c>
      <c r="K59">
        <f>SQRT(F56*(E56-F56))</f>
        <v>1.3233412258370854</v>
      </c>
      <c r="L59" t="s">
        <v>14</v>
      </c>
    </row>
    <row r="60" spans="1:12" x14ac:dyDescent="0.2">
      <c r="A60">
        <v>5</v>
      </c>
      <c r="B60">
        <v>2.9430000000000001</v>
      </c>
      <c r="C60">
        <v>700.60900000000004</v>
      </c>
      <c r="D60">
        <v>160.34800000000001</v>
      </c>
      <c r="E60">
        <v>2.2610000000000001</v>
      </c>
      <c r="F60">
        <v>1.6579999999999999</v>
      </c>
      <c r="G60">
        <v>0.90200000000000002</v>
      </c>
      <c r="H60">
        <v>1.3640000000000001</v>
      </c>
      <c r="I60">
        <f t="shared" si="3"/>
        <v>240</v>
      </c>
      <c r="J60" t="s">
        <v>66</v>
      </c>
      <c r="K60">
        <f>K58/K59</f>
        <v>179.09213086752027</v>
      </c>
      <c r="L60" t="s">
        <v>67</v>
      </c>
    </row>
    <row r="61" spans="1:12" x14ac:dyDescent="0.2">
      <c r="A61">
        <v>6</v>
      </c>
      <c r="B61">
        <v>3.0019999999999998</v>
      </c>
      <c r="C61">
        <v>704.13400000000001</v>
      </c>
      <c r="D61">
        <v>163.381</v>
      </c>
      <c r="E61">
        <v>2.214</v>
      </c>
      <c r="F61">
        <v>1.726</v>
      </c>
      <c r="G61">
        <v>0.92600000000000005</v>
      </c>
      <c r="H61">
        <v>1.2829999999999999</v>
      </c>
      <c r="I61">
        <f t="shared" si="3"/>
        <v>300</v>
      </c>
    </row>
    <row r="62" spans="1:12" x14ac:dyDescent="0.2">
      <c r="A62">
        <v>7</v>
      </c>
      <c r="B62">
        <v>2.952</v>
      </c>
      <c r="C62">
        <v>700.92</v>
      </c>
      <c r="D62">
        <v>166.941</v>
      </c>
      <c r="E62">
        <v>2.1469999999999998</v>
      </c>
      <c r="F62">
        <v>1.75</v>
      </c>
      <c r="G62">
        <v>0.92600000000000005</v>
      </c>
      <c r="H62">
        <v>1.2270000000000001</v>
      </c>
      <c r="I62">
        <f t="shared" si="3"/>
        <v>360</v>
      </c>
    </row>
    <row r="63" spans="1:12" x14ac:dyDescent="0.2">
      <c r="A63">
        <v>8</v>
      </c>
      <c r="B63">
        <v>2.968</v>
      </c>
      <c r="C63">
        <v>715.72199999999998</v>
      </c>
      <c r="D63">
        <v>171.21199999999999</v>
      </c>
      <c r="E63">
        <v>2.1040000000000001</v>
      </c>
      <c r="F63">
        <v>1.7969999999999999</v>
      </c>
      <c r="G63">
        <v>0.97099999999999997</v>
      </c>
      <c r="H63">
        <v>1.171</v>
      </c>
      <c r="I63">
        <f t="shared" si="3"/>
        <v>420</v>
      </c>
    </row>
    <row r="64" spans="1:12" x14ac:dyDescent="0.2">
      <c r="A64">
        <v>9</v>
      </c>
      <c r="B64">
        <v>2.952</v>
      </c>
      <c r="C64">
        <v>720.66700000000003</v>
      </c>
      <c r="D64">
        <v>167.21899999999999</v>
      </c>
      <c r="E64">
        <v>2.0640000000000001</v>
      </c>
      <c r="F64">
        <v>1.821</v>
      </c>
      <c r="G64">
        <v>0.90400000000000003</v>
      </c>
      <c r="H64">
        <v>1.1339999999999999</v>
      </c>
      <c r="I64">
        <f t="shared" si="3"/>
        <v>480</v>
      </c>
    </row>
    <row r="65" spans="1:12" x14ac:dyDescent="0.2">
      <c r="A65">
        <v>10</v>
      </c>
      <c r="B65">
        <v>2.9940000000000002</v>
      </c>
      <c r="C65">
        <v>724.64300000000003</v>
      </c>
      <c r="D65">
        <v>167.12</v>
      </c>
      <c r="E65">
        <v>2.0649999999999999</v>
      </c>
      <c r="F65">
        <v>1.8460000000000001</v>
      </c>
      <c r="G65">
        <v>0.90200000000000002</v>
      </c>
      <c r="H65">
        <v>1.119</v>
      </c>
      <c r="I65">
        <f t="shared" si="3"/>
        <v>540</v>
      </c>
    </row>
    <row r="66" spans="1:12" x14ac:dyDescent="0.2">
      <c r="A66">
        <v>11</v>
      </c>
      <c r="B66">
        <v>3.0019999999999998</v>
      </c>
      <c r="C66">
        <v>724.40599999999995</v>
      </c>
      <c r="D66">
        <v>166.74199999999999</v>
      </c>
      <c r="E66">
        <v>2.048</v>
      </c>
      <c r="F66">
        <v>1.867</v>
      </c>
      <c r="G66">
        <v>0.92</v>
      </c>
      <c r="H66">
        <v>1.097</v>
      </c>
      <c r="I66">
        <f t="shared" si="3"/>
        <v>600</v>
      </c>
    </row>
    <row r="67" spans="1:12" x14ac:dyDescent="0.2">
      <c r="A67">
        <v>12</v>
      </c>
      <c r="B67">
        <v>3.0019999999999998</v>
      </c>
      <c r="C67">
        <v>720.68299999999999</v>
      </c>
      <c r="D67">
        <v>162.035</v>
      </c>
      <c r="E67">
        <v>2.016</v>
      </c>
      <c r="F67">
        <v>1.8959999999999999</v>
      </c>
      <c r="G67">
        <v>0.92600000000000005</v>
      </c>
      <c r="H67">
        <v>1.0640000000000001</v>
      </c>
      <c r="I67">
        <f t="shared" si="3"/>
        <v>660</v>
      </c>
    </row>
    <row r="68" spans="1:12" x14ac:dyDescent="0.2">
      <c r="A68">
        <v>13</v>
      </c>
      <c r="B68">
        <v>3.1030000000000002</v>
      </c>
      <c r="C68">
        <v>721.66399999999999</v>
      </c>
      <c r="D68">
        <v>167.09800000000001</v>
      </c>
      <c r="E68">
        <v>2.0430000000000001</v>
      </c>
      <c r="F68">
        <v>1.9330000000000001</v>
      </c>
      <c r="G68">
        <v>0.91300000000000003</v>
      </c>
      <c r="H68">
        <v>1.0569999999999999</v>
      </c>
      <c r="I68">
        <f t="shared" si="3"/>
        <v>720</v>
      </c>
    </row>
    <row r="69" spans="1:12" x14ac:dyDescent="0.2">
      <c r="A69">
        <v>14</v>
      </c>
      <c r="B69">
        <v>3.1030000000000002</v>
      </c>
      <c r="C69">
        <v>725.005</v>
      </c>
      <c r="D69">
        <v>165.10599999999999</v>
      </c>
      <c r="E69">
        <v>2.0409999999999999</v>
      </c>
      <c r="F69">
        <v>1.9350000000000001</v>
      </c>
      <c r="G69">
        <v>0.92</v>
      </c>
      <c r="H69">
        <v>1.0549999999999999</v>
      </c>
      <c r="I69">
        <f t="shared" si="3"/>
        <v>780</v>
      </c>
    </row>
    <row r="70" spans="1:12" x14ac:dyDescent="0.2">
      <c r="A70">
        <v>15</v>
      </c>
      <c r="B70">
        <v>2.968</v>
      </c>
      <c r="C70">
        <v>664.26300000000003</v>
      </c>
      <c r="D70">
        <v>128.37299999999999</v>
      </c>
      <c r="E70">
        <v>1.9830000000000001</v>
      </c>
      <c r="F70">
        <v>1.9059999999999999</v>
      </c>
      <c r="G70">
        <v>0.90900000000000003</v>
      </c>
      <c r="H70">
        <v>1.04</v>
      </c>
      <c r="I70">
        <f t="shared" si="3"/>
        <v>840</v>
      </c>
    </row>
    <row r="71" spans="1:12" x14ac:dyDescent="0.2">
      <c r="A71">
        <v>16</v>
      </c>
      <c r="B71">
        <v>3.1280000000000001</v>
      </c>
      <c r="C71">
        <v>725.774</v>
      </c>
      <c r="D71">
        <v>162.523</v>
      </c>
      <c r="E71">
        <v>2.0350000000000001</v>
      </c>
      <c r="F71">
        <v>1.9570000000000001</v>
      </c>
      <c r="G71">
        <v>0.90600000000000003</v>
      </c>
      <c r="H71">
        <v>1.04</v>
      </c>
      <c r="I71">
        <f t="shared" si="3"/>
        <v>900</v>
      </c>
    </row>
    <row r="73" spans="1:12" x14ac:dyDescent="0.2">
      <c r="A73" s="1" t="s">
        <v>10</v>
      </c>
    </row>
    <row r="74" spans="1:12" x14ac:dyDescent="0.2">
      <c r="A74">
        <v>1</v>
      </c>
      <c r="B74">
        <v>4.5659999999999998</v>
      </c>
      <c r="C74">
        <v>671.40899999999999</v>
      </c>
      <c r="D74">
        <v>113.80800000000001</v>
      </c>
      <c r="E74">
        <v>3.8079999999999998</v>
      </c>
      <c r="F74">
        <v>1.5269999999999999</v>
      </c>
      <c r="G74">
        <v>0.52300000000000002</v>
      </c>
      <c r="H74">
        <v>2.4950000000000001</v>
      </c>
      <c r="I74">
        <f>60*(A74-1)</f>
        <v>0</v>
      </c>
      <c r="J74" s="6" t="s">
        <v>57</v>
      </c>
      <c r="K74" s="6"/>
    </row>
    <row r="75" spans="1:12" x14ac:dyDescent="0.2">
      <c r="A75">
        <v>2</v>
      </c>
      <c r="B75">
        <v>4.7430000000000003</v>
      </c>
      <c r="C75">
        <v>671.66099999999994</v>
      </c>
      <c r="D75">
        <v>109.76900000000001</v>
      </c>
      <c r="E75">
        <v>3.681</v>
      </c>
      <c r="F75">
        <v>1.64</v>
      </c>
      <c r="G75">
        <v>0.68100000000000005</v>
      </c>
      <c r="H75">
        <v>2.2440000000000002</v>
      </c>
      <c r="I75">
        <f t="shared" ref="I75:I89" si="4">60*(A75-1)</f>
        <v>60</v>
      </c>
      <c r="J75" s="6" t="s">
        <v>9</v>
      </c>
      <c r="K75" s="6"/>
    </row>
    <row r="76" spans="1:12" x14ac:dyDescent="0.2">
      <c r="A76">
        <v>3</v>
      </c>
      <c r="B76">
        <v>4.4400000000000004</v>
      </c>
      <c r="C76">
        <v>625.70500000000004</v>
      </c>
      <c r="D76">
        <v>85.882999999999996</v>
      </c>
      <c r="E76">
        <v>3.4940000000000002</v>
      </c>
      <c r="F76">
        <v>1.6180000000000001</v>
      </c>
      <c r="G76">
        <v>0.66500000000000004</v>
      </c>
      <c r="H76">
        <v>2.1589999999999998</v>
      </c>
      <c r="I76">
        <f t="shared" si="4"/>
        <v>120</v>
      </c>
      <c r="J76" s="3" t="s">
        <v>12</v>
      </c>
      <c r="K76" s="3">
        <v>310.5</v>
      </c>
      <c r="L76" t="s">
        <v>15</v>
      </c>
    </row>
    <row r="77" spans="1:12" x14ac:dyDescent="0.2">
      <c r="A77">
        <v>4</v>
      </c>
      <c r="B77">
        <v>4.726</v>
      </c>
      <c r="C77">
        <v>683.94500000000005</v>
      </c>
      <c r="D77">
        <v>110.376</v>
      </c>
      <c r="E77">
        <v>3.395</v>
      </c>
      <c r="F77">
        <v>1.772</v>
      </c>
      <c r="G77">
        <v>0.73199999999999998</v>
      </c>
      <c r="H77">
        <v>1.9159999999999999</v>
      </c>
      <c r="I77">
        <f t="shared" si="4"/>
        <v>180</v>
      </c>
      <c r="J77" t="s">
        <v>13</v>
      </c>
      <c r="K77">
        <f>SQRT(F74*(E74-F74))</f>
        <v>1.866303030057016</v>
      </c>
      <c r="L77" t="s">
        <v>14</v>
      </c>
    </row>
    <row r="78" spans="1:12" x14ac:dyDescent="0.2">
      <c r="A78">
        <v>5</v>
      </c>
      <c r="B78">
        <v>4.7009999999999996</v>
      </c>
      <c r="C78">
        <v>682.40599999999995</v>
      </c>
      <c r="D78">
        <v>105.066</v>
      </c>
      <c r="E78">
        <v>3.3029999999999999</v>
      </c>
      <c r="F78">
        <v>1.8120000000000001</v>
      </c>
      <c r="G78">
        <v>0.80900000000000005</v>
      </c>
      <c r="H78">
        <v>1.8220000000000001</v>
      </c>
      <c r="I78">
        <f t="shared" si="4"/>
        <v>240</v>
      </c>
      <c r="J78" t="s">
        <v>66</v>
      </c>
      <c r="K78">
        <f>K76/K77</f>
        <v>166.37169580682411</v>
      </c>
      <c r="L78" t="s">
        <v>67</v>
      </c>
    </row>
    <row r="79" spans="1:12" x14ac:dyDescent="0.2">
      <c r="A79">
        <v>6</v>
      </c>
      <c r="B79">
        <v>4.6840000000000002</v>
      </c>
      <c r="C79">
        <v>692.71799999999996</v>
      </c>
      <c r="D79">
        <v>110.49</v>
      </c>
      <c r="E79">
        <v>3.25</v>
      </c>
      <c r="F79">
        <v>1.835</v>
      </c>
      <c r="G79">
        <v>0.78300000000000003</v>
      </c>
      <c r="H79">
        <v>1.7709999999999999</v>
      </c>
      <c r="I79">
        <f t="shared" si="4"/>
        <v>300</v>
      </c>
    </row>
    <row r="80" spans="1:12" x14ac:dyDescent="0.2">
      <c r="A80">
        <v>7</v>
      </c>
      <c r="B80">
        <v>4.6420000000000003</v>
      </c>
      <c r="C80">
        <v>696.29899999999998</v>
      </c>
      <c r="D80">
        <v>111.8</v>
      </c>
      <c r="E80">
        <v>3.1579999999999999</v>
      </c>
      <c r="F80">
        <v>1.8720000000000001</v>
      </c>
      <c r="G80">
        <v>0.82</v>
      </c>
      <c r="H80">
        <v>1.6870000000000001</v>
      </c>
      <c r="I80">
        <f t="shared" si="4"/>
        <v>360</v>
      </c>
    </row>
    <row r="81" spans="1:12" x14ac:dyDescent="0.2">
      <c r="A81">
        <v>8</v>
      </c>
      <c r="B81">
        <v>4.28</v>
      </c>
      <c r="C81">
        <v>623.59500000000003</v>
      </c>
      <c r="D81">
        <v>87.421999999999997</v>
      </c>
      <c r="E81">
        <v>3.016</v>
      </c>
      <c r="F81">
        <v>1.8069999999999999</v>
      </c>
      <c r="G81">
        <v>0.83499999999999996</v>
      </c>
      <c r="H81">
        <v>1.67</v>
      </c>
      <c r="I81">
        <f t="shared" si="4"/>
        <v>420</v>
      </c>
    </row>
    <row r="82" spans="1:12" x14ac:dyDescent="0.2">
      <c r="A82">
        <v>9</v>
      </c>
      <c r="B82">
        <v>4.5659999999999998</v>
      </c>
      <c r="C82">
        <v>693.79399999999998</v>
      </c>
      <c r="D82">
        <v>113.506</v>
      </c>
      <c r="E82">
        <v>3.028</v>
      </c>
      <c r="F82">
        <v>1.92</v>
      </c>
      <c r="G82">
        <v>0.82099999999999995</v>
      </c>
      <c r="H82">
        <v>1.577</v>
      </c>
      <c r="I82">
        <f t="shared" si="4"/>
        <v>480</v>
      </c>
    </row>
    <row r="83" spans="1:12" x14ac:dyDescent="0.2">
      <c r="A83">
        <v>10</v>
      </c>
      <c r="B83">
        <v>4.5659999999999998</v>
      </c>
      <c r="C83">
        <v>689.28</v>
      </c>
      <c r="D83">
        <v>109.85599999999999</v>
      </c>
      <c r="E83">
        <v>2.9740000000000002</v>
      </c>
      <c r="F83">
        <v>1.9550000000000001</v>
      </c>
      <c r="G83">
        <v>0.875</v>
      </c>
      <c r="H83">
        <v>1.5209999999999999</v>
      </c>
      <c r="I83">
        <f t="shared" si="4"/>
        <v>540</v>
      </c>
    </row>
    <row r="84" spans="1:12" x14ac:dyDescent="0.2">
      <c r="A84">
        <v>11</v>
      </c>
      <c r="B84">
        <v>4.5069999999999997</v>
      </c>
      <c r="C84">
        <v>687.36599999999999</v>
      </c>
      <c r="D84">
        <v>106.345</v>
      </c>
      <c r="E84">
        <v>2.9209999999999998</v>
      </c>
      <c r="F84">
        <v>1.9650000000000001</v>
      </c>
      <c r="G84">
        <v>0.88500000000000001</v>
      </c>
      <c r="H84">
        <v>1.4870000000000001</v>
      </c>
      <c r="I84">
        <f t="shared" si="4"/>
        <v>600</v>
      </c>
    </row>
    <row r="85" spans="1:12" x14ac:dyDescent="0.2">
      <c r="A85">
        <v>12</v>
      </c>
      <c r="B85">
        <v>4.4400000000000004</v>
      </c>
      <c r="C85">
        <v>687.52700000000004</v>
      </c>
      <c r="D85">
        <v>108.15900000000001</v>
      </c>
      <c r="E85">
        <v>2.8780000000000001</v>
      </c>
      <c r="F85">
        <v>1.964</v>
      </c>
      <c r="G85">
        <v>0.86699999999999999</v>
      </c>
      <c r="H85">
        <v>1.4650000000000001</v>
      </c>
      <c r="I85">
        <f t="shared" si="4"/>
        <v>660</v>
      </c>
    </row>
    <row r="86" spans="1:12" x14ac:dyDescent="0.2">
      <c r="A86">
        <v>13</v>
      </c>
      <c r="B86">
        <v>4.3899999999999997</v>
      </c>
      <c r="C86">
        <v>677.74699999999996</v>
      </c>
      <c r="D86">
        <v>107.53100000000001</v>
      </c>
      <c r="E86">
        <v>2.8420000000000001</v>
      </c>
      <c r="F86">
        <v>1.9670000000000001</v>
      </c>
      <c r="G86">
        <v>0.873</v>
      </c>
      <c r="H86">
        <v>1.4450000000000001</v>
      </c>
      <c r="I86">
        <f t="shared" si="4"/>
        <v>720</v>
      </c>
    </row>
    <row r="87" spans="1:12" x14ac:dyDescent="0.2">
      <c r="A87">
        <v>14</v>
      </c>
      <c r="B87">
        <v>4.3639999999999999</v>
      </c>
      <c r="C87">
        <v>680.77499999999998</v>
      </c>
      <c r="D87">
        <v>104.833</v>
      </c>
      <c r="E87">
        <v>2.794</v>
      </c>
      <c r="F87">
        <v>1.9890000000000001</v>
      </c>
      <c r="G87">
        <v>0.88</v>
      </c>
      <c r="H87">
        <v>1.405</v>
      </c>
      <c r="I87">
        <f t="shared" si="4"/>
        <v>780</v>
      </c>
    </row>
    <row r="88" spans="1:12" x14ac:dyDescent="0.2">
      <c r="A88">
        <v>15</v>
      </c>
      <c r="B88">
        <v>4.3470000000000004</v>
      </c>
      <c r="C88">
        <v>677.31299999999999</v>
      </c>
      <c r="D88">
        <v>101.06100000000001</v>
      </c>
      <c r="E88">
        <v>2.7749999999999999</v>
      </c>
      <c r="F88">
        <v>1.994</v>
      </c>
      <c r="G88">
        <v>0.877</v>
      </c>
      <c r="H88">
        <v>1.3919999999999999</v>
      </c>
      <c r="I88">
        <f t="shared" si="4"/>
        <v>840</v>
      </c>
    </row>
    <row r="89" spans="1:12" x14ac:dyDescent="0.2">
      <c r="A89">
        <v>16</v>
      </c>
      <c r="B89">
        <v>4.3639999999999999</v>
      </c>
      <c r="C89">
        <v>681.04600000000005</v>
      </c>
      <c r="D89">
        <v>105.92</v>
      </c>
      <c r="E89">
        <v>2.7629999999999999</v>
      </c>
      <c r="F89">
        <v>2.0110000000000001</v>
      </c>
      <c r="G89">
        <v>0.89200000000000002</v>
      </c>
      <c r="H89">
        <v>1.3740000000000001</v>
      </c>
      <c r="I89">
        <f t="shared" si="4"/>
        <v>900</v>
      </c>
    </row>
    <row r="91" spans="1:12" x14ac:dyDescent="0.2">
      <c r="A91" s="1" t="s">
        <v>11</v>
      </c>
    </row>
    <row r="92" spans="1:12" x14ac:dyDescent="0.2">
      <c r="A92">
        <v>1</v>
      </c>
      <c r="B92">
        <v>6.181</v>
      </c>
      <c r="C92">
        <v>444.03100000000001</v>
      </c>
      <c r="D92">
        <v>83.623999999999995</v>
      </c>
      <c r="E92">
        <v>4.298</v>
      </c>
      <c r="F92">
        <v>1.831</v>
      </c>
      <c r="G92">
        <v>0.42399999999999999</v>
      </c>
      <c r="H92">
        <v>2.347</v>
      </c>
      <c r="I92">
        <f>60*(A92-1)</f>
        <v>0</v>
      </c>
      <c r="J92" s="6" t="s">
        <v>58</v>
      </c>
      <c r="K92" s="6"/>
    </row>
    <row r="93" spans="1:12" x14ac:dyDescent="0.2">
      <c r="A93">
        <v>2</v>
      </c>
      <c r="B93">
        <v>6.4249999999999998</v>
      </c>
      <c r="C93">
        <v>448.36399999999998</v>
      </c>
      <c r="D93">
        <v>82.480999999999995</v>
      </c>
      <c r="E93">
        <v>4.26</v>
      </c>
      <c r="F93">
        <v>1.92</v>
      </c>
      <c r="G93">
        <v>0.60899999999999999</v>
      </c>
      <c r="H93">
        <v>2.2189999999999999</v>
      </c>
      <c r="I93">
        <f t="shared" ref="I93:I107" si="5">60*(A93-1)</f>
        <v>60</v>
      </c>
      <c r="J93" s="6" t="s">
        <v>9</v>
      </c>
      <c r="K93" s="6"/>
    </row>
    <row r="94" spans="1:12" x14ac:dyDescent="0.2">
      <c r="A94">
        <v>3</v>
      </c>
      <c r="B94">
        <v>6.5419999999999998</v>
      </c>
      <c r="C94">
        <v>452.42200000000003</v>
      </c>
      <c r="D94">
        <v>78.811000000000007</v>
      </c>
      <c r="E94">
        <v>4.17</v>
      </c>
      <c r="F94">
        <v>1.998</v>
      </c>
      <c r="G94">
        <v>0.70399999999999996</v>
      </c>
      <c r="H94">
        <v>2.0870000000000002</v>
      </c>
      <c r="I94">
        <f t="shared" si="5"/>
        <v>120</v>
      </c>
      <c r="J94" s="3" t="s">
        <v>12</v>
      </c>
      <c r="K94" s="3">
        <v>435.3</v>
      </c>
      <c r="L94" t="s">
        <v>15</v>
      </c>
    </row>
    <row r="95" spans="1:12" x14ac:dyDescent="0.2">
      <c r="A95">
        <v>4</v>
      </c>
      <c r="B95">
        <v>6.5759999999999996</v>
      </c>
      <c r="C95">
        <v>457.35</v>
      </c>
      <c r="D95">
        <v>76.256</v>
      </c>
      <c r="E95">
        <v>4.0629999999999997</v>
      </c>
      <c r="F95">
        <v>2.0609999999999999</v>
      </c>
      <c r="G95">
        <v>0.74099999999999999</v>
      </c>
      <c r="H95">
        <v>1.9710000000000001</v>
      </c>
      <c r="I95">
        <f t="shared" si="5"/>
        <v>180</v>
      </c>
      <c r="J95" t="s">
        <v>13</v>
      </c>
      <c r="K95">
        <f>SQRT(F92*(E92-F92))</f>
        <v>2.1253416195990704</v>
      </c>
      <c r="L95" t="s">
        <v>14</v>
      </c>
    </row>
    <row r="96" spans="1:12" x14ac:dyDescent="0.2">
      <c r="A96">
        <v>5</v>
      </c>
      <c r="B96">
        <v>6.5759999999999996</v>
      </c>
      <c r="C96">
        <v>459.428</v>
      </c>
      <c r="D96">
        <v>74.543000000000006</v>
      </c>
      <c r="E96">
        <v>4.0069999999999997</v>
      </c>
      <c r="F96">
        <v>2.09</v>
      </c>
      <c r="G96">
        <v>0.77400000000000002</v>
      </c>
      <c r="H96">
        <v>1.917</v>
      </c>
      <c r="I96">
        <f t="shared" si="5"/>
        <v>240</v>
      </c>
      <c r="J96" t="s">
        <v>66</v>
      </c>
      <c r="K96">
        <f>K94/K95</f>
        <v>204.81413246032233</v>
      </c>
      <c r="L96" t="s">
        <v>67</v>
      </c>
    </row>
    <row r="97" spans="1:12" x14ac:dyDescent="0.2">
      <c r="A97">
        <v>6</v>
      </c>
      <c r="B97">
        <v>6.61</v>
      </c>
      <c r="C97">
        <v>462.90499999999997</v>
      </c>
      <c r="D97">
        <v>74.762</v>
      </c>
      <c r="E97">
        <v>3.9470000000000001</v>
      </c>
      <c r="F97">
        <v>2.1320000000000001</v>
      </c>
      <c r="G97">
        <v>0.78200000000000003</v>
      </c>
      <c r="H97">
        <v>1.8520000000000001</v>
      </c>
      <c r="I97">
        <f t="shared" si="5"/>
        <v>300</v>
      </c>
    </row>
    <row r="98" spans="1:12" x14ac:dyDescent="0.2">
      <c r="A98">
        <v>7</v>
      </c>
      <c r="B98">
        <v>6.6520000000000001</v>
      </c>
      <c r="C98">
        <v>467.09699999999998</v>
      </c>
      <c r="D98">
        <v>75.805999999999997</v>
      </c>
      <c r="E98">
        <v>3.88</v>
      </c>
      <c r="F98">
        <v>2.1829999999999998</v>
      </c>
      <c r="G98">
        <v>0.79600000000000004</v>
      </c>
      <c r="H98">
        <v>1.7769999999999999</v>
      </c>
      <c r="I98">
        <f t="shared" si="5"/>
        <v>360</v>
      </c>
    </row>
    <row r="99" spans="1:12" x14ac:dyDescent="0.2">
      <c r="A99">
        <v>8</v>
      </c>
      <c r="B99">
        <v>6.6260000000000003</v>
      </c>
      <c r="C99">
        <v>464.245</v>
      </c>
      <c r="D99">
        <v>72.744</v>
      </c>
      <c r="E99">
        <v>3.8220000000000001</v>
      </c>
      <c r="F99">
        <v>2.2080000000000002</v>
      </c>
      <c r="G99">
        <v>0.82899999999999996</v>
      </c>
      <c r="H99">
        <v>1.7310000000000001</v>
      </c>
      <c r="I99">
        <f t="shared" si="5"/>
        <v>420</v>
      </c>
    </row>
    <row r="100" spans="1:12" x14ac:dyDescent="0.2">
      <c r="A100">
        <v>9</v>
      </c>
      <c r="B100">
        <v>6.5590000000000002</v>
      </c>
      <c r="C100">
        <v>469.887</v>
      </c>
      <c r="D100">
        <v>75.954999999999998</v>
      </c>
      <c r="E100">
        <v>3.7349999999999999</v>
      </c>
      <c r="F100">
        <v>2.2360000000000002</v>
      </c>
      <c r="G100">
        <v>0.81699999999999995</v>
      </c>
      <c r="H100">
        <v>1.67</v>
      </c>
      <c r="I100">
        <f t="shared" si="5"/>
        <v>480</v>
      </c>
    </row>
    <row r="101" spans="1:12" x14ac:dyDescent="0.2">
      <c r="A101">
        <v>10</v>
      </c>
      <c r="B101">
        <v>6.5590000000000002</v>
      </c>
      <c r="C101">
        <v>469.16199999999998</v>
      </c>
      <c r="D101">
        <v>73.713999999999999</v>
      </c>
      <c r="E101">
        <v>3.6720000000000002</v>
      </c>
      <c r="F101">
        <v>2.274</v>
      </c>
      <c r="G101">
        <v>0.79600000000000004</v>
      </c>
      <c r="H101">
        <v>1.615</v>
      </c>
      <c r="I101">
        <f t="shared" si="5"/>
        <v>540</v>
      </c>
    </row>
    <row r="102" spans="1:12" x14ac:dyDescent="0.2">
      <c r="A102">
        <v>11</v>
      </c>
      <c r="B102">
        <v>6.5510000000000002</v>
      </c>
      <c r="C102">
        <v>465.714</v>
      </c>
      <c r="D102">
        <v>74.155000000000001</v>
      </c>
      <c r="E102">
        <v>3.641</v>
      </c>
      <c r="F102">
        <v>2.2909999999999999</v>
      </c>
      <c r="G102">
        <v>0.80700000000000005</v>
      </c>
      <c r="H102">
        <v>1.59</v>
      </c>
      <c r="I102">
        <f t="shared" si="5"/>
        <v>600</v>
      </c>
    </row>
    <row r="103" spans="1:12" x14ac:dyDescent="0.2">
      <c r="A103">
        <v>12</v>
      </c>
      <c r="B103">
        <v>6.492</v>
      </c>
      <c r="C103">
        <v>465.13200000000001</v>
      </c>
      <c r="D103">
        <v>69.623000000000005</v>
      </c>
      <c r="E103">
        <v>3.5920000000000001</v>
      </c>
      <c r="F103">
        <v>2.3010000000000002</v>
      </c>
      <c r="G103">
        <v>0.82099999999999995</v>
      </c>
      <c r="H103">
        <v>1.5609999999999999</v>
      </c>
      <c r="I103">
        <f t="shared" si="5"/>
        <v>660</v>
      </c>
    </row>
    <row r="104" spans="1:12" x14ac:dyDescent="0.2">
      <c r="A104">
        <v>13</v>
      </c>
      <c r="B104">
        <v>6.5170000000000003</v>
      </c>
      <c r="C104">
        <v>464.65300000000002</v>
      </c>
      <c r="D104">
        <v>71.876999999999995</v>
      </c>
      <c r="E104">
        <v>3.5539999999999998</v>
      </c>
      <c r="F104">
        <v>2.335</v>
      </c>
      <c r="G104">
        <v>0.85</v>
      </c>
      <c r="H104">
        <v>1.522</v>
      </c>
      <c r="I104">
        <f t="shared" si="5"/>
        <v>720</v>
      </c>
    </row>
    <row r="105" spans="1:12" x14ac:dyDescent="0.2">
      <c r="A105">
        <v>14</v>
      </c>
      <c r="B105">
        <v>6.492</v>
      </c>
      <c r="C105">
        <v>465.26400000000001</v>
      </c>
      <c r="D105">
        <v>73.323999999999998</v>
      </c>
      <c r="E105">
        <v>3.528</v>
      </c>
      <c r="F105">
        <v>2.343</v>
      </c>
      <c r="G105">
        <v>0.79600000000000004</v>
      </c>
      <c r="H105">
        <v>1.506</v>
      </c>
      <c r="I105">
        <f t="shared" si="5"/>
        <v>780</v>
      </c>
    </row>
    <row r="106" spans="1:12" x14ac:dyDescent="0.2">
      <c r="A106">
        <v>15</v>
      </c>
      <c r="B106">
        <v>6.4249999999999998</v>
      </c>
      <c r="C106">
        <v>465.47399999999999</v>
      </c>
      <c r="D106">
        <v>69.685000000000002</v>
      </c>
      <c r="E106">
        <v>3.4849999999999999</v>
      </c>
      <c r="F106">
        <v>2.347</v>
      </c>
      <c r="G106">
        <v>0.84299999999999997</v>
      </c>
      <c r="H106">
        <v>1.4850000000000001</v>
      </c>
      <c r="I106">
        <f t="shared" si="5"/>
        <v>840</v>
      </c>
    </row>
    <row r="107" spans="1:12" x14ac:dyDescent="0.2">
      <c r="A107">
        <v>16</v>
      </c>
      <c r="B107">
        <v>6.492</v>
      </c>
      <c r="C107">
        <v>467.113</v>
      </c>
      <c r="D107">
        <v>72.805999999999997</v>
      </c>
      <c r="E107">
        <v>3.4609999999999999</v>
      </c>
      <c r="F107">
        <v>2.3879999999999999</v>
      </c>
      <c r="G107">
        <v>0.84299999999999997</v>
      </c>
      <c r="H107">
        <v>1.45</v>
      </c>
      <c r="I107">
        <f t="shared" si="5"/>
        <v>900</v>
      </c>
    </row>
    <row r="109" spans="1:12" x14ac:dyDescent="0.2">
      <c r="A109" s="1" t="s">
        <v>16</v>
      </c>
      <c r="B109" s="5"/>
    </row>
    <row r="110" spans="1:12" x14ac:dyDescent="0.2">
      <c r="A110">
        <v>1</v>
      </c>
      <c r="B110">
        <v>3.347</v>
      </c>
      <c r="C110">
        <v>537.80700000000002</v>
      </c>
      <c r="D110">
        <v>94.37</v>
      </c>
      <c r="E110">
        <v>3.1480000000000001</v>
      </c>
      <c r="F110">
        <v>1.3540000000000001</v>
      </c>
      <c r="G110">
        <v>0.54400000000000004</v>
      </c>
      <c r="H110">
        <v>2.3250000000000002</v>
      </c>
      <c r="I110">
        <f>60*(A110-1)</f>
        <v>0</v>
      </c>
      <c r="J110" s="6" t="s">
        <v>59</v>
      </c>
      <c r="K110" s="6"/>
    </row>
    <row r="111" spans="1:12" x14ac:dyDescent="0.2">
      <c r="A111">
        <v>2</v>
      </c>
      <c r="B111">
        <v>3.5230000000000001</v>
      </c>
      <c r="C111">
        <v>559.86199999999997</v>
      </c>
      <c r="D111">
        <v>91.353999999999999</v>
      </c>
      <c r="E111">
        <v>3.0430000000000001</v>
      </c>
      <c r="F111">
        <v>1.474</v>
      </c>
      <c r="G111">
        <v>0.70699999999999996</v>
      </c>
      <c r="H111">
        <v>2.0640000000000001</v>
      </c>
      <c r="I111">
        <f t="shared" ref="I111:I125" si="6">60*(A111-1)</f>
        <v>60</v>
      </c>
      <c r="J111" s="6" t="s">
        <v>9</v>
      </c>
      <c r="K111" s="6"/>
    </row>
    <row r="112" spans="1:12" x14ac:dyDescent="0.2">
      <c r="A112">
        <v>3</v>
      </c>
      <c r="B112">
        <v>3.4729999999999999</v>
      </c>
      <c r="C112">
        <v>570.678</v>
      </c>
      <c r="D112">
        <v>92.855000000000004</v>
      </c>
      <c r="E112">
        <v>2.8439999999999999</v>
      </c>
      <c r="F112">
        <v>1.5549999999999999</v>
      </c>
      <c r="G112">
        <v>0.76600000000000001</v>
      </c>
      <c r="H112">
        <v>1.829</v>
      </c>
      <c r="I112">
        <f t="shared" si="6"/>
        <v>120</v>
      </c>
      <c r="J112" s="3" t="s">
        <v>12</v>
      </c>
      <c r="K112" s="3">
        <v>265.8</v>
      </c>
      <c r="L112" t="s">
        <v>15</v>
      </c>
    </row>
    <row r="113" spans="1:12" x14ac:dyDescent="0.2">
      <c r="A113">
        <v>4</v>
      </c>
      <c r="B113">
        <v>3.3130000000000002</v>
      </c>
      <c r="C113">
        <v>567.178</v>
      </c>
      <c r="D113">
        <v>94.200999999999993</v>
      </c>
      <c r="E113">
        <v>2.6680000000000001</v>
      </c>
      <c r="F113">
        <v>1.581</v>
      </c>
      <c r="G113">
        <v>0.73099999999999998</v>
      </c>
      <c r="H113">
        <v>1.6870000000000001</v>
      </c>
      <c r="I113">
        <f t="shared" si="6"/>
        <v>180</v>
      </c>
      <c r="J113" t="s">
        <v>13</v>
      </c>
      <c r="K113">
        <f>SQRT(F110*(E110-F110))</f>
        <v>1.5585493254947052</v>
      </c>
      <c r="L113" t="s">
        <v>14</v>
      </c>
    </row>
    <row r="114" spans="1:12" x14ac:dyDescent="0.2">
      <c r="A114">
        <v>5</v>
      </c>
      <c r="B114">
        <v>3.355</v>
      </c>
      <c r="C114">
        <v>582.53099999999995</v>
      </c>
      <c r="D114">
        <v>95.367999999999995</v>
      </c>
      <c r="E114">
        <v>2.589</v>
      </c>
      <c r="F114">
        <v>1.65</v>
      </c>
      <c r="G114">
        <v>0.84499999999999997</v>
      </c>
      <c r="H114">
        <v>1.57</v>
      </c>
      <c r="I114">
        <f t="shared" si="6"/>
        <v>240</v>
      </c>
      <c r="J114" t="s">
        <v>66</v>
      </c>
      <c r="K114">
        <f>K112/K113</f>
        <v>170.54320684758014</v>
      </c>
      <c r="L114" t="s">
        <v>67</v>
      </c>
    </row>
    <row r="115" spans="1:12" x14ac:dyDescent="0.2">
      <c r="A115">
        <v>6</v>
      </c>
      <c r="B115">
        <v>3.3889999999999998</v>
      </c>
      <c r="C115">
        <v>587.48099999999999</v>
      </c>
      <c r="D115">
        <v>98.445999999999998</v>
      </c>
      <c r="E115">
        <v>2.5289999999999999</v>
      </c>
      <c r="F115">
        <v>1.706</v>
      </c>
      <c r="G115">
        <v>0.79600000000000004</v>
      </c>
      <c r="H115">
        <v>1.482</v>
      </c>
      <c r="I115">
        <f t="shared" si="6"/>
        <v>300</v>
      </c>
    </row>
    <row r="116" spans="1:12" x14ac:dyDescent="0.2">
      <c r="A116">
        <v>7</v>
      </c>
      <c r="B116">
        <v>3.3050000000000002</v>
      </c>
      <c r="C116">
        <v>592.53899999999999</v>
      </c>
      <c r="D116">
        <v>98.971000000000004</v>
      </c>
      <c r="E116">
        <v>2.4510000000000001</v>
      </c>
      <c r="F116">
        <v>1.7170000000000001</v>
      </c>
      <c r="G116">
        <v>0.878</v>
      </c>
      <c r="H116">
        <v>1.427</v>
      </c>
      <c r="I116">
        <f t="shared" si="6"/>
        <v>360</v>
      </c>
    </row>
    <row r="117" spans="1:12" x14ac:dyDescent="0.2">
      <c r="A117">
        <v>8</v>
      </c>
      <c r="B117">
        <v>3.355</v>
      </c>
      <c r="C117">
        <v>588.19500000000005</v>
      </c>
      <c r="D117">
        <v>101.688</v>
      </c>
      <c r="E117">
        <v>2.3730000000000002</v>
      </c>
      <c r="F117">
        <v>1.8009999999999999</v>
      </c>
      <c r="G117">
        <v>0.92</v>
      </c>
      <c r="H117">
        <v>1.3180000000000001</v>
      </c>
      <c r="I117">
        <f t="shared" si="6"/>
        <v>420</v>
      </c>
    </row>
    <row r="118" spans="1:12" x14ac:dyDescent="0.2">
      <c r="A118">
        <v>9</v>
      </c>
      <c r="B118">
        <v>3.33</v>
      </c>
      <c r="C118">
        <v>592.96199999999999</v>
      </c>
      <c r="D118">
        <v>98.593999999999994</v>
      </c>
      <c r="E118">
        <v>2.2930000000000001</v>
      </c>
      <c r="F118">
        <v>1.849</v>
      </c>
      <c r="G118">
        <v>0.91300000000000003</v>
      </c>
      <c r="H118">
        <v>1.24</v>
      </c>
      <c r="I118">
        <f t="shared" si="6"/>
        <v>480</v>
      </c>
    </row>
    <row r="119" spans="1:12" x14ac:dyDescent="0.2">
      <c r="A119">
        <v>10</v>
      </c>
      <c r="B119">
        <v>3.3130000000000002</v>
      </c>
      <c r="C119">
        <v>596.29899999999998</v>
      </c>
      <c r="D119">
        <v>103.76300000000001</v>
      </c>
      <c r="E119">
        <v>2.2789999999999999</v>
      </c>
      <c r="F119">
        <v>1.851</v>
      </c>
      <c r="G119">
        <v>0.92900000000000005</v>
      </c>
      <c r="H119">
        <v>1.2310000000000001</v>
      </c>
      <c r="I119">
        <f t="shared" si="6"/>
        <v>540</v>
      </c>
    </row>
    <row r="120" spans="1:12" x14ac:dyDescent="0.2">
      <c r="A120">
        <v>11</v>
      </c>
      <c r="B120">
        <v>3.2629999999999999</v>
      </c>
      <c r="C120">
        <v>596.44600000000003</v>
      </c>
      <c r="D120">
        <v>94.790999999999997</v>
      </c>
      <c r="E120">
        <v>2.2290000000000001</v>
      </c>
      <c r="F120">
        <v>1.8640000000000001</v>
      </c>
      <c r="G120">
        <v>0.91500000000000004</v>
      </c>
      <c r="H120">
        <v>1.196</v>
      </c>
      <c r="I120">
        <f t="shared" si="6"/>
        <v>600</v>
      </c>
    </row>
    <row r="121" spans="1:12" x14ac:dyDescent="0.2">
      <c r="A121">
        <v>12</v>
      </c>
      <c r="B121">
        <v>3.33</v>
      </c>
      <c r="C121">
        <v>604.03499999999997</v>
      </c>
      <c r="D121">
        <v>97.063000000000002</v>
      </c>
      <c r="E121">
        <v>2.2360000000000002</v>
      </c>
      <c r="F121">
        <v>1.8959999999999999</v>
      </c>
      <c r="G121">
        <v>0.91900000000000004</v>
      </c>
      <c r="H121">
        <v>1.18</v>
      </c>
      <c r="I121">
        <f t="shared" si="6"/>
        <v>660</v>
      </c>
    </row>
    <row r="122" spans="1:12" x14ac:dyDescent="0.2">
      <c r="A122">
        <v>13</v>
      </c>
      <c r="B122">
        <v>3.2959999999999998</v>
      </c>
      <c r="C122">
        <v>595.98199999999997</v>
      </c>
      <c r="D122">
        <v>93.528000000000006</v>
      </c>
      <c r="E122">
        <v>2.2040000000000002</v>
      </c>
      <c r="F122">
        <v>1.905</v>
      </c>
      <c r="G122">
        <v>0.91800000000000004</v>
      </c>
      <c r="H122">
        <v>1.157</v>
      </c>
      <c r="I122">
        <f t="shared" si="6"/>
        <v>720</v>
      </c>
    </row>
    <row r="123" spans="1:12" x14ac:dyDescent="0.2">
      <c r="A123">
        <v>14</v>
      </c>
      <c r="B123">
        <v>3.3639999999999999</v>
      </c>
      <c r="C123">
        <v>597.21199999999999</v>
      </c>
      <c r="D123">
        <v>97.228999999999999</v>
      </c>
      <c r="E123">
        <v>2.1920000000000002</v>
      </c>
      <c r="F123">
        <v>1.954</v>
      </c>
      <c r="G123">
        <v>0.92800000000000005</v>
      </c>
      <c r="H123">
        <v>1.1220000000000001</v>
      </c>
      <c r="I123">
        <f t="shared" si="6"/>
        <v>780</v>
      </c>
    </row>
    <row r="124" spans="1:12" x14ac:dyDescent="0.2">
      <c r="A124">
        <v>15</v>
      </c>
      <c r="B124">
        <v>3.355</v>
      </c>
      <c r="C124">
        <v>594.43399999999997</v>
      </c>
      <c r="D124">
        <v>94.677000000000007</v>
      </c>
      <c r="E124">
        <v>2.198</v>
      </c>
      <c r="F124">
        <v>1.9430000000000001</v>
      </c>
      <c r="G124">
        <v>0.90500000000000003</v>
      </c>
      <c r="H124">
        <v>1.131</v>
      </c>
      <c r="I124">
        <f t="shared" si="6"/>
        <v>840</v>
      </c>
    </row>
    <row r="125" spans="1:12" x14ac:dyDescent="0.2">
      <c r="A125">
        <v>16</v>
      </c>
      <c r="B125">
        <v>3.38</v>
      </c>
      <c r="C125">
        <v>589.09199999999998</v>
      </c>
      <c r="D125">
        <v>92.528000000000006</v>
      </c>
      <c r="E125">
        <v>2.157</v>
      </c>
      <c r="F125">
        <v>1.9950000000000001</v>
      </c>
      <c r="G125">
        <v>0.89800000000000002</v>
      </c>
      <c r="H125">
        <v>1.081</v>
      </c>
      <c r="I125">
        <f t="shared" si="6"/>
        <v>900</v>
      </c>
    </row>
    <row r="127" spans="1:12" x14ac:dyDescent="0.2">
      <c r="A127" s="1" t="s">
        <v>24</v>
      </c>
      <c r="B127" s="5"/>
    </row>
    <row r="128" spans="1:12" x14ac:dyDescent="0.2">
      <c r="A128">
        <v>1</v>
      </c>
      <c r="B128">
        <v>6.45</v>
      </c>
      <c r="C128">
        <v>660.15</v>
      </c>
      <c r="D128">
        <v>105.914</v>
      </c>
      <c r="E128">
        <v>4.0069999999999997</v>
      </c>
      <c r="F128">
        <v>2.0489999999999999</v>
      </c>
      <c r="G128">
        <v>0.53900000000000003</v>
      </c>
      <c r="H128">
        <v>1.9550000000000001</v>
      </c>
      <c r="I128">
        <f>60*(A128-1)</f>
        <v>0</v>
      </c>
      <c r="J128" s="6" t="s">
        <v>60</v>
      </c>
      <c r="K128" s="6"/>
    </row>
    <row r="129" spans="1:12" x14ac:dyDescent="0.2">
      <c r="A129">
        <v>2</v>
      </c>
      <c r="B129">
        <v>6.8109999999999999</v>
      </c>
      <c r="C129">
        <v>665.97900000000004</v>
      </c>
      <c r="D129">
        <v>101.235</v>
      </c>
      <c r="E129">
        <v>3.96</v>
      </c>
      <c r="F129">
        <v>2.19</v>
      </c>
      <c r="G129">
        <v>0.68799999999999994</v>
      </c>
      <c r="H129">
        <v>1.8080000000000001</v>
      </c>
      <c r="I129">
        <f t="shared" ref="I129:I143" si="7">60*(A129-1)</f>
        <v>60</v>
      </c>
      <c r="J129" s="6" t="s">
        <v>9</v>
      </c>
      <c r="K129" s="6"/>
    </row>
    <row r="130" spans="1:12" x14ac:dyDescent="0.2">
      <c r="A130">
        <v>3</v>
      </c>
      <c r="B130">
        <v>6.9290000000000003</v>
      </c>
      <c r="C130">
        <v>668.97299999999996</v>
      </c>
      <c r="D130">
        <v>91.91</v>
      </c>
      <c r="E130">
        <v>3.903</v>
      </c>
      <c r="F130">
        <v>2.2610000000000001</v>
      </c>
      <c r="G130">
        <v>0.74099999999999999</v>
      </c>
      <c r="H130">
        <v>1.7270000000000001</v>
      </c>
      <c r="I130">
        <f t="shared" si="7"/>
        <v>120</v>
      </c>
      <c r="J130" s="3" t="s">
        <v>12</v>
      </c>
      <c r="K130" s="3">
        <v>272.7</v>
      </c>
      <c r="L130" t="s">
        <v>15</v>
      </c>
    </row>
    <row r="131" spans="1:12" x14ac:dyDescent="0.2">
      <c r="A131">
        <v>4</v>
      </c>
      <c r="B131">
        <v>7.1390000000000002</v>
      </c>
      <c r="C131">
        <v>677.08399999999995</v>
      </c>
      <c r="D131">
        <v>99.296999999999997</v>
      </c>
      <c r="E131">
        <v>3.8809999999999998</v>
      </c>
      <c r="F131">
        <v>2.3420000000000001</v>
      </c>
      <c r="G131">
        <v>0.76</v>
      </c>
      <c r="H131">
        <v>1.657</v>
      </c>
      <c r="I131">
        <f t="shared" si="7"/>
        <v>180</v>
      </c>
      <c r="J131" t="s">
        <v>13</v>
      </c>
      <c r="K131">
        <f>SQRT(F128*(E128-F128))</f>
        <v>2.0029832750175425</v>
      </c>
      <c r="L131" t="s">
        <v>14</v>
      </c>
    </row>
    <row r="132" spans="1:12" x14ac:dyDescent="0.2">
      <c r="A132">
        <v>5</v>
      </c>
      <c r="B132">
        <v>7.1559999999999997</v>
      </c>
      <c r="C132">
        <v>677.8</v>
      </c>
      <c r="D132">
        <v>97.019000000000005</v>
      </c>
      <c r="E132">
        <v>3.7810000000000001</v>
      </c>
      <c r="F132">
        <v>2.41</v>
      </c>
      <c r="G132">
        <v>0.77300000000000002</v>
      </c>
      <c r="H132">
        <v>1.569</v>
      </c>
      <c r="I132">
        <f t="shared" si="7"/>
        <v>240</v>
      </c>
      <c r="J132" t="s">
        <v>66</v>
      </c>
      <c r="K132">
        <f>K130/K131</f>
        <v>136.14691815018358</v>
      </c>
      <c r="L132" t="s">
        <v>67</v>
      </c>
    </row>
    <row r="133" spans="1:12" x14ac:dyDescent="0.2">
      <c r="A133">
        <v>6</v>
      </c>
      <c r="B133">
        <v>7.2320000000000002</v>
      </c>
      <c r="C133">
        <v>678.44200000000001</v>
      </c>
      <c r="D133">
        <v>95.799000000000007</v>
      </c>
      <c r="E133">
        <v>3.7679999999999998</v>
      </c>
      <c r="F133">
        <v>2.4430000000000001</v>
      </c>
      <c r="G133">
        <v>0.78900000000000003</v>
      </c>
      <c r="H133">
        <v>1.542</v>
      </c>
      <c r="I133">
        <f t="shared" si="7"/>
        <v>300</v>
      </c>
    </row>
    <row r="134" spans="1:12" x14ac:dyDescent="0.2">
      <c r="A134">
        <v>7</v>
      </c>
      <c r="B134">
        <v>7.165</v>
      </c>
      <c r="C134">
        <v>681.11199999999997</v>
      </c>
      <c r="D134">
        <v>94.495000000000005</v>
      </c>
      <c r="E134">
        <v>3.7410000000000001</v>
      </c>
      <c r="F134">
        <v>2.4380000000000002</v>
      </c>
      <c r="G134">
        <v>0.79700000000000004</v>
      </c>
      <c r="H134">
        <v>1.534</v>
      </c>
      <c r="I134">
        <f t="shared" si="7"/>
        <v>360</v>
      </c>
    </row>
    <row r="135" spans="1:12" x14ac:dyDescent="0.2">
      <c r="A135">
        <v>8</v>
      </c>
      <c r="B135">
        <v>7.19</v>
      </c>
      <c r="C135">
        <v>679.44100000000003</v>
      </c>
      <c r="D135">
        <v>91.569000000000003</v>
      </c>
      <c r="E135">
        <v>3.7069999999999999</v>
      </c>
      <c r="F135">
        <v>2.4689999999999999</v>
      </c>
      <c r="G135">
        <v>0.77300000000000002</v>
      </c>
      <c r="H135">
        <v>1.5009999999999999</v>
      </c>
      <c r="I135">
        <f t="shared" si="7"/>
        <v>420</v>
      </c>
    </row>
    <row r="136" spans="1:12" x14ac:dyDescent="0.2">
      <c r="A136">
        <v>9</v>
      </c>
      <c r="B136">
        <v>7.1980000000000004</v>
      </c>
      <c r="C136">
        <v>681.94</v>
      </c>
      <c r="D136">
        <v>89.558999999999997</v>
      </c>
      <c r="E136">
        <v>3.669</v>
      </c>
      <c r="F136">
        <v>2.4980000000000002</v>
      </c>
      <c r="G136">
        <v>0.81299999999999994</v>
      </c>
      <c r="H136">
        <v>1.4690000000000001</v>
      </c>
      <c r="I136">
        <f t="shared" si="7"/>
        <v>480</v>
      </c>
    </row>
    <row r="137" spans="1:12" x14ac:dyDescent="0.2">
      <c r="A137">
        <v>10</v>
      </c>
      <c r="B137">
        <v>7.35</v>
      </c>
      <c r="C137">
        <v>676.221</v>
      </c>
      <c r="D137">
        <v>92.227999999999994</v>
      </c>
      <c r="E137">
        <v>3.641</v>
      </c>
      <c r="F137">
        <v>2.57</v>
      </c>
      <c r="G137">
        <v>0.83799999999999997</v>
      </c>
      <c r="H137">
        <v>1.417</v>
      </c>
      <c r="I137">
        <f t="shared" si="7"/>
        <v>540</v>
      </c>
    </row>
    <row r="138" spans="1:12" x14ac:dyDescent="0.2">
      <c r="A138">
        <v>11</v>
      </c>
      <c r="B138">
        <v>7.3239999999999998</v>
      </c>
      <c r="C138">
        <v>679.83500000000004</v>
      </c>
      <c r="D138">
        <v>91.576999999999998</v>
      </c>
      <c r="E138">
        <v>3.6429999999999998</v>
      </c>
      <c r="F138">
        <v>2.56</v>
      </c>
      <c r="G138">
        <v>0.81799999999999995</v>
      </c>
      <c r="H138">
        <v>1.423</v>
      </c>
      <c r="I138">
        <f t="shared" si="7"/>
        <v>600</v>
      </c>
    </row>
    <row r="139" spans="1:12" x14ac:dyDescent="0.2">
      <c r="A139">
        <v>12</v>
      </c>
      <c r="B139">
        <v>6.7190000000000003</v>
      </c>
      <c r="C139">
        <v>605.47400000000005</v>
      </c>
      <c r="D139">
        <v>62.594999999999999</v>
      </c>
      <c r="E139">
        <v>3.5249999999999999</v>
      </c>
      <c r="F139">
        <v>2.427</v>
      </c>
      <c r="G139">
        <v>0.81399999999999995</v>
      </c>
      <c r="H139">
        <v>1.4530000000000001</v>
      </c>
      <c r="I139">
        <f t="shared" si="7"/>
        <v>660</v>
      </c>
    </row>
    <row r="140" spans="1:12" x14ac:dyDescent="0.2">
      <c r="A140">
        <v>13</v>
      </c>
      <c r="B140">
        <v>7.3070000000000004</v>
      </c>
      <c r="C140">
        <v>675.92899999999997</v>
      </c>
      <c r="D140">
        <v>87.707999999999998</v>
      </c>
      <c r="E140">
        <v>3.585</v>
      </c>
      <c r="F140">
        <v>2.5960000000000001</v>
      </c>
      <c r="G140">
        <v>0.82499999999999996</v>
      </c>
      <c r="H140">
        <v>1.381</v>
      </c>
      <c r="I140">
        <f t="shared" si="7"/>
        <v>720</v>
      </c>
    </row>
    <row r="141" spans="1:12" x14ac:dyDescent="0.2">
      <c r="A141">
        <v>14</v>
      </c>
      <c r="B141">
        <v>7.2990000000000004</v>
      </c>
      <c r="C141">
        <v>677.43</v>
      </c>
      <c r="D141">
        <v>91.474000000000004</v>
      </c>
      <c r="E141">
        <v>3.5779999999999998</v>
      </c>
      <c r="F141">
        <v>2.5979999999999999</v>
      </c>
      <c r="G141">
        <v>0.79700000000000004</v>
      </c>
      <c r="H141">
        <v>1.377</v>
      </c>
      <c r="I141">
        <f t="shared" si="7"/>
        <v>780</v>
      </c>
    </row>
    <row r="142" spans="1:12" x14ac:dyDescent="0.2">
      <c r="A142">
        <v>15</v>
      </c>
      <c r="B142">
        <v>6.8869999999999996</v>
      </c>
      <c r="C142">
        <v>624.29399999999998</v>
      </c>
      <c r="D142">
        <v>66.950999999999993</v>
      </c>
      <c r="E142">
        <v>3.4910000000000001</v>
      </c>
      <c r="F142">
        <v>2.512</v>
      </c>
      <c r="G142">
        <v>0.85099999999999998</v>
      </c>
      <c r="H142">
        <v>1.39</v>
      </c>
      <c r="I142">
        <f t="shared" si="7"/>
        <v>840</v>
      </c>
    </row>
    <row r="143" spans="1:12" x14ac:dyDescent="0.2">
      <c r="A143">
        <v>16</v>
      </c>
      <c r="B143">
        <v>7.24</v>
      </c>
      <c r="C143">
        <v>670.66399999999999</v>
      </c>
      <c r="D143">
        <v>85.837999999999994</v>
      </c>
      <c r="E143">
        <v>3.528</v>
      </c>
      <c r="F143">
        <v>2.613</v>
      </c>
      <c r="G143">
        <v>0.84699999999999998</v>
      </c>
      <c r="H143">
        <v>1.35</v>
      </c>
      <c r="I143">
        <f t="shared" si="7"/>
        <v>900</v>
      </c>
    </row>
    <row r="145" spans="1:12" x14ac:dyDescent="0.2">
      <c r="A145" s="1" t="s">
        <v>23</v>
      </c>
      <c r="B145" s="5"/>
    </row>
    <row r="146" spans="1:12" x14ac:dyDescent="0.2">
      <c r="A146">
        <v>1</v>
      </c>
      <c r="B146">
        <v>3.0859999999999999</v>
      </c>
      <c r="C146">
        <v>439.79300000000001</v>
      </c>
      <c r="D146">
        <v>76.548000000000002</v>
      </c>
      <c r="E146">
        <v>3.1080000000000001</v>
      </c>
      <c r="F146">
        <v>1.264</v>
      </c>
      <c r="G146">
        <v>0.49199999999999999</v>
      </c>
      <c r="H146">
        <v>2.4580000000000002</v>
      </c>
      <c r="I146">
        <f>60*(A146-1)</f>
        <v>0</v>
      </c>
      <c r="J146" s="6" t="s">
        <v>61</v>
      </c>
      <c r="K146" s="6"/>
    </row>
    <row r="147" spans="1:12" x14ac:dyDescent="0.2">
      <c r="A147">
        <v>2</v>
      </c>
      <c r="B147">
        <v>3.2629999999999999</v>
      </c>
      <c r="C147">
        <v>446.495</v>
      </c>
      <c r="D147">
        <v>69.475999999999999</v>
      </c>
      <c r="E147">
        <v>2.9729999999999999</v>
      </c>
      <c r="F147">
        <v>1.397</v>
      </c>
      <c r="G147">
        <v>0.71299999999999997</v>
      </c>
      <c r="H147">
        <v>2.1280000000000001</v>
      </c>
      <c r="I147">
        <f t="shared" ref="I147:I161" si="8">60*(A147-1)</f>
        <v>60</v>
      </c>
      <c r="J147" s="6" t="s">
        <v>9</v>
      </c>
      <c r="K147" s="6"/>
    </row>
    <row r="148" spans="1:12" x14ac:dyDescent="0.2">
      <c r="A148">
        <v>3</v>
      </c>
      <c r="B148">
        <v>3.2629999999999999</v>
      </c>
      <c r="C148">
        <v>455.60599999999999</v>
      </c>
      <c r="D148">
        <v>68.453999999999994</v>
      </c>
      <c r="E148">
        <v>2.8639999999999999</v>
      </c>
      <c r="F148">
        <v>1.4510000000000001</v>
      </c>
      <c r="G148">
        <v>0.754</v>
      </c>
      <c r="H148">
        <v>1.974</v>
      </c>
      <c r="I148">
        <f t="shared" si="8"/>
        <v>120</v>
      </c>
      <c r="J148" s="3" t="s">
        <v>12</v>
      </c>
      <c r="K148" s="3">
        <v>243.6</v>
      </c>
      <c r="L148" t="s">
        <v>15</v>
      </c>
    </row>
    <row r="149" spans="1:12" x14ac:dyDescent="0.2">
      <c r="A149">
        <v>4</v>
      </c>
      <c r="B149">
        <v>3.2629999999999999</v>
      </c>
      <c r="C149">
        <v>462.98500000000001</v>
      </c>
      <c r="D149">
        <v>72.16</v>
      </c>
      <c r="E149">
        <v>2.7280000000000002</v>
      </c>
      <c r="F149">
        <v>1.5229999999999999</v>
      </c>
      <c r="G149">
        <v>0.77600000000000002</v>
      </c>
      <c r="H149">
        <v>1.7909999999999999</v>
      </c>
      <c r="I149">
        <f t="shared" si="8"/>
        <v>180</v>
      </c>
      <c r="J149" t="s">
        <v>13</v>
      </c>
      <c r="K149">
        <f>SQRT(F146*(E146-F146))</f>
        <v>1.5267010185363734</v>
      </c>
      <c r="L149" t="s">
        <v>14</v>
      </c>
    </row>
    <row r="150" spans="1:12" x14ac:dyDescent="0.2">
      <c r="A150">
        <v>5</v>
      </c>
      <c r="B150">
        <v>3.2629999999999999</v>
      </c>
      <c r="C150">
        <v>461.29599999999999</v>
      </c>
      <c r="D150">
        <v>70.849000000000004</v>
      </c>
      <c r="E150">
        <v>2.645</v>
      </c>
      <c r="F150">
        <v>1.571</v>
      </c>
      <c r="G150">
        <v>0.83499999999999996</v>
      </c>
      <c r="H150">
        <v>1.6839999999999999</v>
      </c>
      <c r="I150">
        <f t="shared" si="8"/>
        <v>240</v>
      </c>
      <c r="J150" t="s">
        <v>66</v>
      </c>
      <c r="K150">
        <f>K148/K149</f>
        <v>159.55972848798899</v>
      </c>
      <c r="L150" t="s">
        <v>67</v>
      </c>
    </row>
    <row r="151" spans="1:12" x14ac:dyDescent="0.2">
      <c r="A151">
        <v>6</v>
      </c>
      <c r="B151">
        <v>3.2370000000000001</v>
      </c>
      <c r="C151">
        <v>466.75299999999999</v>
      </c>
      <c r="D151">
        <v>68.941000000000003</v>
      </c>
      <c r="E151">
        <v>2.589</v>
      </c>
      <c r="F151">
        <v>1.5920000000000001</v>
      </c>
      <c r="G151">
        <v>0.86499999999999999</v>
      </c>
      <c r="H151">
        <v>1.6259999999999999</v>
      </c>
      <c r="I151">
        <f t="shared" si="8"/>
        <v>300</v>
      </c>
    </row>
    <row r="152" spans="1:12" x14ac:dyDescent="0.2">
      <c r="A152">
        <v>7</v>
      </c>
      <c r="B152">
        <v>3.1949999999999998</v>
      </c>
      <c r="C152">
        <v>463.40800000000002</v>
      </c>
      <c r="D152">
        <v>69.644000000000005</v>
      </c>
      <c r="E152">
        <v>2.5150000000000001</v>
      </c>
      <c r="F152">
        <v>1.6180000000000001</v>
      </c>
      <c r="G152">
        <v>0.85399999999999998</v>
      </c>
      <c r="H152">
        <v>1.554</v>
      </c>
      <c r="I152">
        <f t="shared" si="8"/>
        <v>360</v>
      </c>
    </row>
    <row r="153" spans="1:12" x14ac:dyDescent="0.2">
      <c r="A153">
        <v>8</v>
      </c>
      <c r="B153">
        <v>3.1869999999999998</v>
      </c>
      <c r="C153">
        <v>462.12400000000002</v>
      </c>
      <c r="D153">
        <v>71.042000000000002</v>
      </c>
      <c r="E153">
        <v>2.4900000000000002</v>
      </c>
      <c r="F153">
        <v>1.63</v>
      </c>
      <c r="G153">
        <v>0.86499999999999999</v>
      </c>
      <c r="H153">
        <v>1.5269999999999999</v>
      </c>
      <c r="I153">
        <f t="shared" si="8"/>
        <v>420</v>
      </c>
    </row>
    <row r="154" spans="1:12" x14ac:dyDescent="0.2">
      <c r="A154">
        <v>9</v>
      </c>
      <c r="B154">
        <v>3.153</v>
      </c>
      <c r="C154">
        <v>461.57600000000002</v>
      </c>
      <c r="D154">
        <v>71.680999999999997</v>
      </c>
      <c r="E154">
        <v>2.4380000000000002</v>
      </c>
      <c r="F154">
        <v>1.647</v>
      </c>
      <c r="G154">
        <v>0.80900000000000005</v>
      </c>
      <c r="H154">
        <v>1.4810000000000001</v>
      </c>
      <c r="I154">
        <f t="shared" si="8"/>
        <v>480</v>
      </c>
    </row>
    <row r="155" spans="1:12" x14ac:dyDescent="0.2">
      <c r="A155">
        <v>10</v>
      </c>
      <c r="B155">
        <v>3.145</v>
      </c>
      <c r="C155">
        <v>460.05099999999999</v>
      </c>
      <c r="D155">
        <v>69.412999999999997</v>
      </c>
      <c r="E155">
        <v>2.3740000000000001</v>
      </c>
      <c r="F155">
        <v>1.6870000000000001</v>
      </c>
      <c r="G155">
        <v>0.86199999999999999</v>
      </c>
      <c r="H155">
        <v>1.407</v>
      </c>
      <c r="I155">
        <f t="shared" si="8"/>
        <v>540</v>
      </c>
    </row>
    <row r="156" spans="1:12" x14ac:dyDescent="0.2">
      <c r="A156">
        <v>11</v>
      </c>
      <c r="B156">
        <v>3.0859999999999999</v>
      </c>
      <c r="C156">
        <v>460.44400000000002</v>
      </c>
      <c r="D156">
        <v>70.409000000000006</v>
      </c>
      <c r="E156">
        <v>2.3199999999999998</v>
      </c>
      <c r="F156">
        <v>1.694</v>
      </c>
      <c r="G156">
        <v>0.85899999999999999</v>
      </c>
      <c r="H156">
        <v>1.37</v>
      </c>
      <c r="I156">
        <f t="shared" si="8"/>
        <v>600</v>
      </c>
    </row>
    <row r="157" spans="1:12" x14ac:dyDescent="0.2">
      <c r="A157">
        <v>12</v>
      </c>
      <c r="B157">
        <v>3.0859999999999999</v>
      </c>
      <c r="C157">
        <v>458.815</v>
      </c>
      <c r="D157">
        <v>69.382999999999996</v>
      </c>
      <c r="E157">
        <v>2.2999999999999998</v>
      </c>
      <c r="F157">
        <v>1.7090000000000001</v>
      </c>
      <c r="G157">
        <v>0.9</v>
      </c>
      <c r="H157">
        <v>1.3460000000000001</v>
      </c>
      <c r="I157">
        <f t="shared" si="8"/>
        <v>660</v>
      </c>
    </row>
    <row r="158" spans="1:12" x14ac:dyDescent="0.2">
      <c r="A158">
        <v>13</v>
      </c>
      <c r="B158">
        <v>3.1030000000000002</v>
      </c>
      <c r="C158">
        <v>463.71499999999997</v>
      </c>
      <c r="D158">
        <v>70.573999999999998</v>
      </c>
      <c r="E158">
        <v>2.2970000000000002</v>
      </c>
      <c r="F158">
        <v>1.72</v>
      </c>
      <c r="G158">
        <v>0.87</v>
      </c>
      <c r="H158">
        <v>1.335</v>
      </c>
      <c r="I158">
        <f t="shared" si="8"/>
        <v>720</v>
      </c>
    </row>
    <row r="159" spans="1:12" x14ac:dyDescent="0.2">
      <c r="A159">
        <v>14</v>
      </c>
      <c r="B159">
        <v>2.7749999999999999</v>
      </c>
      <c r="C159">
        <v>415.61500000000001</v>
      </c>
      <c r="D159">
        <v>48.912999999999997</v>
      </c>
      <c r="E159">
        <v>2.1819999999999999</v>
      </c>
      <c r="F159">
        <v>1.619</v>
      </c>
      <c r="G159">
        <v>0.85</v>
      </c>
      <c r="H159">
        <v>1.3480000000000001</v>
      </c>
      <c r="I159">
        <f t="shared" si="8"/>
        <v>780</v>
      </c>
    </row>
    <row r="160" spans="1:12" x14ac:dyDescent="0.2">
      <c r="A160">
        <v>15</v>
      </c>
      <c r="B160">
        <v>3.036</v>
      </c>
      <c r="C160">
        <v>462.75099999999998</v>
      </c>
      <c r="D160">
        <v>67.341999999999999</v>
      </c>
      <c r="E160">
        <v>2.242</v>
      </c>
      <c r="F160">
        <v>1.724</v>
      </c>
      <c r="G160">
        <v>0.93700000000000006</v>
      </c>
      <c r="H160">
        <v>1.3009999999999999</v>
      </c>
      <c r="I160">
        <f t="shared" si="8"/>
        <v>840</v>
      </c>
    </row>
    <row r="161" spans="1:12" x14ac:dyDescent="0.2">
      <c r="A161">
        <v>16</v>
      </c>
      <c r="B161">
        <v>3.0609999999999999</v>
      </c>
      <c r="C161">
        <v>465.53800000000001</v>
      </c>
      <c r="D161">
        <v>72.822999999999993</v>
      </c>
      <c r="E161">
        <v>2.2250000000000001</v>
      </c>
      <c r="F161">
        <v>1.752</v>
      </c>
      <c r="G161">
        <v>0.90700000000000003</v>
      </c>
      <c r="H161">
        <v>1.27</v>
      </c>
      <c r="I161">
        <f t="shared" si="8"/>
        <v>900</v>
      </c>
    </row>
    <row r="163" spans="1:12" x14ac:dyDescent="0.2">
      <c r="A163" s="1" t="s">
        <v>22</v>
      </c>
      <c r="B163" s="5"/>
    </row>
    <row r="164" spans="1:12" x14ac:dyDescent="0.2">
      <c r="A164">
        <v>1</v>
      </c>
      <c r="B164">
        <v>4.8860000000000001</v>
      </c>
      <c r="C164">
        <v>628.47199999999998</v>
      </c>
      <c r="D164">
        <v>100.17100000000001</v>
      </c>
      <c r="E164">
        <v>3.7850000000000001</v>
      </c>
      <c r="F164">
        <v>1.643</v>
      </c>
      <c r="G164">
        <v>0.58099999999999996</v>
      </c>
      <c r="H164">
        <v>2.3029999999999999</v>
      </c>
      <c r="I164">
        <f>60*(A164-1)</f>
        <v>0</v>
      </c>
      <c r="J164" s="6" t="s">
        <v>62</v>
      </c>
      <c r="K164" s="6"/>
    </row>
    <row r="165" spans="1:12" x14ac:dyDescent="0.2">
      <c r="A165">
        <v>2</v>
      </c>
      <c r="B165">
        <v>5.1550000000000002</v>
      </c>
      <c r="C165">
        <v>647.21</v>
      </c>
      <c r="D165">
        <v>99.448999999999998</v>
      </c>
      <c r="E165">
        <v>3.7280000000000002</v>
      </c>
      <c r="F165">
        <v>1.76</v>
      </c>
      <c r="G165">
        <v>0.66100000000000003</v>
      </c>
      <c r="H165">
        <v>2.1179999999999999</v>
      </c>
      <c r="I165">
        <f t="shared" ref="I165:I179" si="9">60*(A165-1)</f>
        <v>60</v>
      </c>
      <c r="J165" s="6" t="s">
        <v>9</v>
      </c>
      <c r="K165" s="6"/>
    </row>
    <row r="166" spans="1:12" x14ac:dyDescent="0.2">
      <c r="A166">
        <v>3</v>
      </c>
      <c r="B166">
        <v>5.407</v>
      </c>
      <c r="C166">
        <v>654.62099999999998</v>
      </c>
      <c r="D166">
        <v>107.79600000000001</v>
      </c>
      <c r="E166">
        <v>3.6720000000000002</v>
      </c>
      <c r="F166">
        <v>1.875</v>
      </c>
      <c r="G166">
        <v>0.70099999999999996</v>
      </c>
      <c r="H166">
        <v>1.9590000000000001</v>
      </c>
      <c r="I166">
        <f t="shared" si="9"/>
        <v>120</v>
      </c>
      <c r="J166" s="3" t="s">
        <v>12</v>
      </c>
      <c r="K166" s="3">
        <v>308.5</v>
      </c>
      <c r="L166" t="s">
        <v>15</v>
      </c>
    </row>
    <row r="167" spans="1:12" x14ac:dyDescent="0.2">
      <c r="A167">
        <v>4</v>
      </c>
      <c r="B167">
        <v>5.516</v>
      </c>
      <c r="C167">
        <v>665.48599999999999</v>
      </c>
      <c r="D167">
        <v>108.687</v>
      </c>
      <c r="E167">
        <v>3.5819999999999999</v>
      </c>
      <c r="F167">
        <v>1.9610000000000001</v>
      </c>
      <c r="G167">
        <v>0.77</v>
      </c>
      <c r="H167">
        <v>1.8260000000000001</v>
      </c>
      <c r="I167">
        <f t="shared" si="9"/>
        <v>180</v>
      </c>
      <c r="J167" t="s">
        <v>13</v>
      </c>
      <c r="K167">
        <f>SQRT(F164*(E164-F164))</f>
        <v>1.8759813431908114</v>
      </c>
      <c r="L167" t="s">
        <v>14</v>
      </c>
    </row>
    <row r="168" spans="1:12" x14ac:dyDescent="0.2">
      <c r="A168">
        <v>5</v>
      </c>
      <c r="B168">
        <v>5.617</v>
      </c>
      <c r="C168">
        <v>666.85500000000002</v>
      </c>
      <c r="D168">
        <v>108.649</v>
      </c>
      <c r="E168">
        <v>3.552</v>
      </c>
      <c r="F168">
        <v>2.0129999999999999</v>
      </c>
      <c r="G168">
        <v>0.72499999999999998</v>
      </c>
      <c r="H168">
        <v>1.764</v>
      </c>
      <c r="I168">
        <f t="shared" si="9"/>
        <v>240</v>
      </c>
      <c r="J168" t="s">
        <v>66</v>
      </c>
      <c r="K168">
        <f>K166/K167</f>
        <v>164.4472644249648</v>
      </c>
      <c r="L168" t="s">
        <v>67</v>
      </c>
    </row>
    <row r="169" spans="1:12" x14ac:dyDescent="0.2">
      <c r="A169">
        <v>6</v>
      </c>
      <c r="B169">
        <v>5.7939999999999996</v>
      </c>
      <c r="C169">
        <v>666.25300000000004</v>
      </c>
      <c r="D169">
        <v>108.11</v>
      </c>
      <c r="E169">
        <v>3.4940000000000002</v>
      </c>
      <c r="F169">
        <v>2.1110000000000002</v>
      </c>
      <c r="G169">
        <v>0.77900000000000003</v>
      </c>
      <c r="H169">
        <v>1.655</v>
      </c>
      <c r="I169">
        <f t="shared" si="9"/>
        <v>300</v>
      </c>
    </row>
    <row r="170" spans="1:12" x14ac:dyDescent="0.2">
      <c r="A170">
        <v>7</v>
      </c>
      <c r="B170">
        <v>5.8609999999999998</v>
      </c>
      <c r="C170">
        <v>671.09299999999996</v>
      </c>
      <c r="D170">
        <v>107.76900000000001</v>
      </c>
      <c r="E170">
        <v>3.4740000000000002</v>
      </c>
      <c r="F170">
        <v>2.1480000000000001</v>
      </c>
      <c r="G170">
        <v>0.79700000000000004</v>
      </c>
      <c r="H170">
        <v>1.6180000000000001</v>
      </c>
      <c r="I170">
        <f t="shared" si="9"/>
        <v>360</v>
      </c>
    </row>
    <row r="171" spans="1:12" x14ac:dyDescent="0.2">
      <c r="A171">
        <v>8</v>
      </c>
      <c r="B171">
        <v>5.9539999999999997</v>
      </c>
      <c r="C171">
        <v>670.69399999999996</v>
      </c>
      <c r="D171">
        <v>108.36499999999999</v>
      </c>
      <c r="E171">
        <v>3.4350000000000001</v>
      </c>
      <c r="F171">
        <v>2.2069999999999999</v>
      </c>
      <c r="G171">
        <v>0.81</v>
      </c>
      <c r="H171">
        <v>1.5569999999999999</v>
      </c>
      <c r="I171">
        <f t="shared" si="9"/>
        <v>420</v>
      </c>
    </row>
    <row r="172" spans="1:12" x14ac:dyDescent="0.2">
      <c r="A172">
        <v>9</v>
      </c>
      <c r="B172">
        <v>6.1219999999999999</v>
      </c>
      <c r="C172">
        <v>673.06200000000001</v>
      </c>
      <c r="D172">
        <v>108.81399999999999</v>
      </c>
      <c r="E172">
        <v>3.415</v>
      </c>
      <c r="F172">
        <v>2.2829999999999999</v>
      </c>
      <c r="G172">
        <v>0.84599999999999997</v>
      </c>
      <c r="H172">
        <v>1.496</v>
      </c>
      <c r="I172">
        <f t="shared" si="9"/>
        <v>480</v>
      </c>
    </row>
    <row r="173" spans="1:12" x14ac:dyDescent="0.2">
      <c r="A173">
        <v>10</v>
      </c>
      <c r="B173">
        <v>5.6260000000000003</v>
      </c>
      <c r="C173">
        <v>612.41</v>
      </c>
      <c r="D173">
        <v>74.917000000000002</v>
      </c>
      <c r="E173">
        <v>3.3079999999999998</v>
      </c>
      <c r="F173">
        <v>2.165</v>
      </c>
      <c r="G173">
        <v>0.79900000000000004</v>
      </c>
      <c r="H173">
        <v>1.528</v>
      </c>
      <c r="I173">
        <f t="shared" si="9"/>
        <v>540</v>
      </c>
    </row>
    <row r="174" spans="1:12" x14ac:dyDescent="0.2">
      <c r="A174">
        <v>11</v>
      </c>
      <c r="B174">
        <v>6.2309999999999999</v>
      </c>
      <c r="C174">
        <v>671.10500000000002</v>
      </c>
      <c r="D174">
        <v>105.474</v>
      </c>
      <c r="E174">
        <v>3.351</v>
      </c>
      <c r="F174">
        <v>2.3679999999999999</v>
      </c>
      <c r="G174">
        <v>0.86099999999999999</v>
      </c>
      <c r="H174">
        <v>1.415</v>
      </c>
      <c r="I174">
        <f t="shared" si="9"/>
        <v>600</v>
      </c>
    </row>
    <row r="175" spans="1:12" x14ac:dyDescent="0.2">
      <c r="A175">
        <v>12</v>
      </c>
      <c r="B175">
        <v>6.2229999999999999</v>
      </c>
      <c r="C175">
        <v>674.26499999999999</v>
      </c>
      <c r="D175">
        <v>105.33799999999999</v>
      </c>
      <c r="E175">
        <v>3.335</v>
      </c>
      <c r="F175">
        <v>2.3759999999999999</v>
      </c>
      <c r="G175">
        <v>0.80800000000000005</v>
      </c>
      <c r="H175">
        <v>1.403</v>
      </c>
      <c r="I175">
        <f t="shared" si="9"/>
        <v>660</v>
      </c>
    </row>
    <row r="176" spans="1:12" x14ac:dyDescent="0.2">
      <c r="A176">
        <v>13</v>
      </c>
      <c r="B176">
        <v>5.9370000000000003</v>
      </c>
      <c r="C176">
        <v>615.55200000000002</v>
      </c>
      <c r="D176">
        <v>78.507999999999996</v>
      </c>
      <c r="E176">
        <v>3.2890000000000001</v>
      </c>
      <c r="F176">
        <v>2.298</v>
      </c>
      <c r="G176">
        <v>0.84899999999999998</v>
      </c>
      <c r="H176">
        <v>1.431</v>
      </c>
      <c r="I176">
        <f t="shared" si="9"/>
        <v>720</v>
      </c>
    </row>
    <row r="177" spans="1:12" x14ac:dyDescent="0.2">
      <c r="A177">
        <v>14</v>
      </c>
      <c r="B177">
        <v>6.3570000000000002</v>
      </c>
      <c r="C177">
        <v>672.548</v>
      </c>
      <c r="D177">
        <v>106.259</v>
      </c>
      <c r="E177">
        <v>3.323</v>
      </c>
      <c r="F177">
        <v>2.4359999999999999</v>
      </c>
      <c r="G177">
        <v>0.85499999999999998</v>
      </c>
      <c r="H177">
        <v>1.3640000000000001</v>
      </c>
      <c r="I177">
        <f t="shared" si="9"/>
        <v>780</v>
      </c>
    </row>
    <row r="178" spans="1:12" x14ac:dyDescent="0.2">
      <c r="A178">
        <v>15</v>
      </c>
      <c r="B178">
        <v>6.4580000000000002</v>
      </c>
      <c r="C178">
        <v>674.02099999999996</v>
      </c>
      <c r="D178">
        <v>103.77200000000001</v>
      </c>
      <c r="E178">
        <v>3.3180000000000001</v>
      </c>
      <c r="F178">
        <v>2.4780000000000002</v>
      </c>
      <c r="G178">
        <v>0.84599999999999997</v>
      </c>
      <c r="H178">
        <v>1.339</v>
      </c>
      <c r="I178">
        <f t="shared" si="9"/>
        <v>840</v>
      </c>
    </row>
    <row r="179" spans="1:12" x14ac:dyDescent="0.2">
      <c r="A179">
        <v>16</v>
      </c>
      <c r="B179">
        <v>6.4669999999999996</v>
      </c>
      <c r="C179">
        <v>672.09799999999996</v>
      </c>
      <c r="D179">
        <v>101.605</v>
      </c>
      <c r="E179">
        <v>3.319</v>
      </c>
      <c r="F179">
        <v>2.4809999999999999</v>
      </c>
      <c r="G179">
        <v>0.89400000000000002</v>
      </c>
      <c r="H179">
        <v>1.3380000000000001</v>
      </c>
      <c r="I179">
        <f t="shared" si="9"/>
        <v>900</v>
      </c>
    </row>
    <row r="181" spans="1:12" x14ac:dyDescent="0.2">
      <c r="A181" s="1" t="s">
        <v>21</v>
      </c>
    </row>
    <row r="182" spans="1:12" x14ac:dyDescent="0.2">
      <c r="A182">
        <v>1</v>
      </c>
      <c r="B182">
        <v>5.34</v>
      </c>
      <c r="C182">
        <v>717.40499999999997</v>
      </c>
      <c r="D182">
        <v>123.477</v>
      </c>
      <c r="E182">
        <v>3.7109999999999999</v>
      </c>
      <c r="F182">
        <v>1.8320000000000001</v>
      </c>
      <c r="G182">
        <v>0.56299999999999994</v>
      </c>
      <c r="H182">
        <v>2.0259999999999998</v>
      </c>
      <c r="I182">
        <f>60*(A182-1)</f>
        <v>0</v>
      </c>
      <c r="J182" s="6" t="s">
        <v>63</v>
      </c>
      <c r="K182" s="6"/>
    </row>
    <row r="183" spans="1:12" x14ac:dyDescent="0.2">
      <c r="A183">
        <v>2</v>
      </c>
      <c r="B183">
        <v>5.55</v>
      </c>
      <c r="C183">
        <v>726.94399999999996</v>
      </c>
      <c r="D183">
        <v>122.578</v>
      </c>
      <c r="E183">
        <v>3.68</v>
      </c>
      <c r="F183">
        <v>1.92</v>
      </c>
      <c r="G183">
        <v>0.64900000000000002</v>
      </c>
      <c r="H183">
        <v>1.9159999999999999</v>
      </c>
      <c r="I183">
        <f t="shared" ref="I183:I197" si="10">60*(A183-1)</f>
        <v>60</v>
      </c>
      <c r="J183" s="6" t="s">
        <v>9</v>
      </c>
      <c r="K183" s="6"/>
    </row>
    <row r="184" spans="1:12" x14ac:dyDescent="0.2">
      <c r="A184">
        <v>3</v>
      </c>
      <c r="B184">
        <v>5.6929999999999996</v>
      </c>
      <c r="C184">
        <v>741.38599999999997</v>
      </c>
      <c r="D184">
        <v>125.958</v>
      </c>
      <c r="E184">
        <v>3.6360000000000001</v>
      </c>
      <c r="F184">
        <v>1.994</v>
      </c>
      <c r="G184">
        <v>0.74199999999999999</v>
      </c>
      <c r="H184">
        <v>1.8240000000000001</v>
      </c>
      <c r="I184">
        <f t="shared" si="10"/>
        <v>120</v>
      </c>
      <c r="J184" s="3" t="s">
        <v>12</v>
      </c>
      <c r="K184" s="3">
        <v>414.5</v>
      </c>
      <c r="L184" t="s">
        <v>15</v>
      </c>
    </row>
    <row r="185" spans="1:12" x14ac:dyDescent="0.2">
      <c r="A185">
        <v>4</v>
      </c>
      <c r="B185">
        <v>5.7350000000000003</v>
      </c>
      <c r="C185">
        <v>754.67700000000002</v>
      </c>
      <c r="D185">
        <v>125.53100000000001</v>
      </c>
      <c r="E185">
        <v>3.589</v>
      </c>
      <c r="F185">
        <v>2.0339999999999998</v>
      </c>
      <c r="G185">
        <v>0.72199999999999998</v>
      </c>
      <c r="H185">
        <v>1.764</v>
      </c>
      <c r="I185">
        <f t="shared" si="10"/>
        <v>180</v>
      </c>
      <c r="J185" t="s">
        <v>13</v>
      </c>
      <c r="K185">
        <f>SQRT(F182*(E182-F182))</f>
        <v>1.8553511796961781</v>
      </c>
      <c r="L185" t="s">
        <v>14</v>
      </c>
    </row>
    <row r="186" spans="1:12" x14ac:dyDescent="0.2">
      <c r="A186">
        <v>5</v>
      </c>
      <c r="B186">
        <v>5.4660000000000002</v>
      </c>
      <c r="C186">
        <v>669.55799999999999</v>
      </c>
      <c r="D186">
        <v>87.751000000000005</v>
      </c>
      <c r="E186">
        <v>3.4769999999999999</v>
      </c>
      <c r="F186">
        <v>2.0009999999999999</v>
      </c>
      <c r="G186">
        <v>0.745</v>
      </c>
      <c r="H186">
        <v>1.7370000000000001</v>
      </c>
      <c r="I186">
        <f t="shared" si="10"/>
        <v>240</v>
      </c>
      <c r="J186" t="s">
        <v>66</v>
      </c>
      <c r="K186">
        <f>K184/K185</f>
        <v>223.40784027090558</v>
      </c>
      <c r="L186" t="s">
        <v>67</v>
      </c>
    </row>
    <row r="187" spans="1:12" x14ac:dyDescent="0.2">
      <c r="A187">
        <v>6</v>
      </c>
      <c r="B187">
        <v>6.0380000000000003</v>
      </c>
      <c r="C187">
        <v>780.62699999999995</v>
      </c>
      <c r="D187">
        <v>136.07</v>
      </c>
      <c r="E187">
        <v>3.508</v>
      </c>
      <c r="F187">
        <v>2.1909999999999998</v>
      </c>
      <c r="G187">
        <v>0.78700000000000003</v>
      </c>
      <c r="H187">
        <v>1.601</v>
      </c>
      <c r="I187">
        <f t="shared" si="10"/>
        <v>300</v>
      </c>
    </row>
    <row r="188" spans="1:12" x14ac:dyDescent="0.2">
      <c r="A188">
        <v>7</v>
      </c>
      <c r="B188">
        <v>6.0970000000000004</v>
      </c>
      <c r="C188">
        <v>780.86099999999999</v>
      </c>
      <c r="D188">
        <v>136.97900000000001</v>
      </c>
      <c r="E188">
        <v>3.4780000000000002</v>
      </c>
      <c r="F188">
        <v>2.2320000000000002</v>
      </c>
      <c r="G188">
        <v>0.80700000000000005</v>
      </c>
      <c r="H188">
        <v>1.5589999999999999</v>
      </c>
      <c r="I188">
        <f t="shared" si="10"/>
        <v>360</v>
      </c>
    </row>
    <row r="189" spans="1:12" x14ac:dyDescent="0.2">
      <c r="A189">
        <v>8</v>
      </c>
      <c r="B189">
        <v>6.0119999999999996</v>
      </c>
      <c r="C189">
        <v>726.25699999999995</v>
      </c>
      <c r="D189">
        <v>112.76900000000001</v>
      </c>
      <c r="E189">
        <v>3.4409999999999998</v>
      </c>
      <c r="F189">
        <v>2.2250000000000001</v>
      </c>
      <c r="G189">
        <v>0.80500000000000005</v>
      </c>
      <c r="H189">
        <v>1.5469999999999999</v>
      </c>
      <c r="I189">
        <f t="shared" si="10"/>
        <v>420</v>
      </c>
    </row>
    <row r="190" spans="1:12" x14ac:dyDescent="0.2">
      <c r="A190">
        <v>9</v>
      </c>
      <c r="B190">
        <v>6.282</v>
      </c>
      <c r="C190">
        <v>786.17399999999998</v>
      </c>
      <c r="D190">
        <v>140.04900000000001</v>
      </c>
      <c r="E190">
        <v>3.4460000000000002</v>
      </c>
      <c r="F190">
        <v>2.3210000000000002</v>
      </c>
      <c r="G190">
        <v>0.82799999999999996</v>
      </c>
      <c r="H190">
        <v>1.4850000000000001</v>
      </c>
      <c r="I190">
        <f t="shared" si="10"/>
        <v>480</v>
      </c>
    </row>
    <row r="191" spans="1:12" x14ac:dyDescent="0.2">
      <c r="A191">
        <v>10</v>
      </c>
      <c r="B191">
        <v>6.4249999999999998</v>
      </c>
      <c r="C191">
        <v>787.54300000000001</v>
      </c>
      <c r="D191">
        <v>143.52699999999999</v>
      </c>
      <c r="E191">
        <v>3.4329999999999998</v>
      </c>
      <c r="F191">
        <v>2.3820000000000001</v>
      </c>
      <c r="G191">
        <v>0.85099999999999998</v>
      </c>
      <c r="H191">
        <v>1.4410000000000001</v>
      </c>
      <c r="I191">
        <f t="shared" si="10"/>
        <v>540</v>
      </c>
    </row>
    <row r="192" spans="1:12" x14ac:dyDescent="0.2">
      <c r="A192">
        <v>11</v>
      </c>
      <c r="B192">
        <v>6.4829999999999997</v>
      </c>
      <c r="C192">
        <v>785.70600000000002</v>
      </c>
      <c r="D192">
        <v>140.61699999999999</v>
      </c>
      <c r="E192">
        <v>3.4169999999999998</v>
      </c>
      <c r="F192">
        <v>2.4159999999999999</v>
      </c>
      <c r="G192">
        <v>0.84499999999999997</v>
      </c>
      <c r="H192">
        <v>1.415</v>
      </c>
      <c r="I192">
        <f t="shared" si="10"/>
        <v>600</v>
      </c>
    </row>
    <row r="193" spans="1:12" x14ac:dyDescent="0.2">
      <c r="A193">
        <v>12</v>
      </c>
      <c r="B193">
        <v>6.4160000000000004</v>
      </c>
      <c r="C193">
        <v>792.52</v>
      </c>
      <c r="D193">
        <v>137.553</v>
      </c>
      <c r="E193">
        <v>3.3919999999999999</v>
      </c>
      <c r="F193">
        <v>2.4089999999999998</v>
      </c>
      <c r="G193">
        <v>0.85899999999999999</v>
      </c>
      <c r="H193">
        <v>1.4079999999999999</v>
      </c>
      <c r="I193">
        <f t="shared" si="10"/>
        <v>660</v>
      </c>
    </row>
    <row r="194" spans="1:12" x14ac:dyDescent="0.2">
      <c r="A194">
        <v>13</v>
      </c>
      <c r="B194">
        <v>6.5090000000000003</v>
      </c>
      <c r="C194">
        <v>783.73099999999999</v>
      </c>
      <c r="D194">
        <v>137.14400000000001</v>
      </c>
      <c r="E194">
        <v>3.411</v>
      </c>
      <c r="F194">
        <v>2.4300000000000002</v>
      </c>
      <c r="G194">
        <v>0.876</v>
      </c>
      <c r="H194">
        <v>1.4039999999999999</v>
      </c>
      <c r="I194">
        <f t="shared" si="10"/>
        <v>720</v>
      </c>
    </row>
    <row r="195" spans="1:12" x14ac:dyDescent="0.2">
      <c r="A195">
        <v>14</v>
      </c>
      <c r="B195">
        <v>6.593</v>
      </c>
      <c r="C195">
        <v>780.93200000000002</v>
      </c>
      <c r="D195">
        <v>137.399</v>
      </c>
      <c r="E195">
        <v>3.3959999999999999</v>
      </c>
      <c r="F195">
        <v>2.472</v>
      </c>
      <c r="G195">
        <v>0.85</v>
      </c>
      <c r="H195">
        <v>1.3740000000000001</v>
      </c>
      <c r="I195">
        <f t="shared" si="10"/>
        <v>780</v>
      </c>
    </row>
    <row r="196" spans="1:12" x14ac:dyDescent="0.2">
      <c r="A196">
        <v>15</v>
      </c>
      <c r="B196">
        <v>6.6849999999999996</v>
      </c>
      <c r="C196">
        <v>780.85</v>
      </c>
      <c r="D196">
        <v>137.22999999999999</v>
      </c>
      <c r="E196">
        <v>3.3959999999999999</v>
      </c>
      <c r="F196">
        <v>2.5059999999999998</v>
      </c>
      <c r="G196">
        <v>0.84499999999999997</v>
      </c>
      <c r="H196">
        <v>1.355</v>
      </c>
      <c r="I196">
        <f t="shared" si="10"/>
        <v>840</v>
      </c>
    </row>
    <row r="197" spans="1:12" x14ac:dyDescent="0.2">
      <c r="A197">
        <v>16</v>
      </c>
      <c r="B197">
        <v>6.7610000000000001</v>
      </c>
      <c r="C197">
        <v>784.85400000000004</v>
      </c>
      <c r="D197">
        <v>139.25</v>
      </c>
      <c r="E197">
        <v>3.391</v>
      </c>
      <c r="F197">
        <v>2.5390000000000001</v>
      </c>
      <c r="G197">
        <v>0.84</v>
      </c>
      <c r="H197">
        <v>1.3360000000000001</v>
      </c>
      <c r="I197">
        <f t="shared" si="10"/>
        <v>900</v>
      </c>
    </row>
    <row r="199" spans="1:12" x14ac:dyDescent="0.2">
      <c r="A199" s="1" t="s">
        <v>20</v>
      </c>
    </row>
    <row r="200" spans="1:12" x14ac:dyDescent="0.2">
      <c r="A200">
        <v>1</v>
      </c>
      <c r="B200">
        <v>7.77</v>
      </c>
      <c r="C200">
        <v>667.62199999999996</v>
      </c>
      <c r="D200">
        <v>101.105</v>
      </c>
      <c r="E200">
        <v>4.8769999999999998</v>
      </c>
      <c r="F200">
        <v>2.0289999999999999</v>
      </c>
      <c r="G200">
        <v>0.54300000000000004</v>
      </c>
      <c r="H200">
        <v>2.4039999999999999</v>
      </c>
      <c r="I200">
        <f>60*(A200-1)</f>
        <v>0</v>
      </c>
      <c r="J200" s="6" t="s">
        <v>64</v>
      </c>
      <c r="K200" s="6"/>
    </row>
    <row r="201" spans="1:12" x14ac:dyDescent="0.2">
      <c r="A201">
        <v>2</v>
      </c>
      <c r="B201">
        <v>7.9050000000000002</v>
      </c>
      <c r="C201">
        <v>672.56600000000003</v>
      </c>
      <c r="D201">
        <v>96.225999999999999</v>
      </c>
      <c r="E201">
        <v>4.8319999999999999</v>
      </c>
      <c r="F201">
        <v>2.0830000000000002</v>
      </c>
      <c r="G201">
        <v>0.56399999999999995</v>
      </c>
      <c r="H201">
        <v>2.3199999999999998</v>
      </c>
      <c r="I201">
        <f t="shared" ref="I201:I215" si="11">60*(A201-1)</f>
        <v>60</v>
      </c>
      <c r="J201" s="6" t="s">
        <v>9</v>
      </c>
      <c r="K201" s="6"/>
    </row>
    <row r="202" spans="1:12" x14ac:dyDescent="0.2">
      <c r="A202">
        <v>3</v>
      </c>
      <c r="B202">
        <v>8.0220000000000002</v>
      </c>
      <c r="C202">
        <v>677.48800000000006</v>
      </c>
      <c r="D202">
        <v>93.299000000000007</v>
      </c>
      <c r="E202">
        <v>4.7770000000000001</v>
      </c>
      <c r="F202">
        <v>2.1379999999999999</v>
      </c>
      <c r="G202">
        <v>0.67200000000000004</v>
      </c>
      <c r="H202">
        <v>2.234</v>
      </c>
      <c r="I202">
        <f t="shared" si="11"/>
        <v>120</v>
      </c>
      <c r="J202" s="3" t="s">
        <v>12</v>
      </c>
      <c r="K202" s="3">
        <v>591</v>
      </c>
      <c r="L202" t="s">
        <v>15</v>
      </c>
    </row>
    <row r="203" spans="1:12" x14ac:dyDescent="0.2">
      <c r="A203">
        <v>4</v>
      </c>
      <c r="B203">
        <v>8.1059999999999999</v>
      </c>
      <c r="C203">
        <v>679.98</v>
      </c>
      <c r="D203">
        <v>92.253</v>
      </c>
      <c r="E203">
        <v>4.74</v>
      </c>
      <c r="F203">
        <v>2.177</v>
      </c>
      <c r="G203">
        <v>0.66300000000000003</v>
      </c>
      <c r="H203">
        <v>2.177</v>
      </c>
      <c r="I203">
        <f t="shared" si="11"/>
        <v>180</v>
      </c>
      <c r="J203" t="s">
        <v>13</v>
      </c>
      <c r="K203">
        <f>SQRT(F200*(E200-F200))</f>
        <v>2.4038702128026794</v>
      </c>
      <c r="L203" t="s">
        <v>14</v>
      </c>
    </row>
    <row r="204" spans="1:12" x14ac:dyDescent="0.2">
      <c r="A204">
        <v>5</v>
      </c>
      <c r="B204">
        <v>8.14</v>
      </c>
      <c r="C204">
        <v>683.35699999999997</v>
      </c>
      <c r="D204">
        <v>94.962999999999994</v>
      </c>
      <c r="E204">
        <v>4.68</v>
      </c>
      <c r="F204">
        <v>2.214</v>
      </c>
      <c r="G204">
        <v>0.68799999999999994</v>
      </c>
      <c r="H204">
        <v>2.1139999999999999</v>
      </c>
      <c r="I204">
        <f t="shared" si="11"/>
        <v>240</v>
      </c>
      <c r="J204" t="s">
        <v>66</v>
      </c>
      <c r="K204">
        <f>K202/K203</f>
        <v>245.85353936848003</v>
      </c>
      <c r="L204" t="s">
        <v>67</v>
      </c>
    </row>
    <row r="205" spans="1:12" x14ac:dyDescent="0.2">
      <c r="A205">
        <v>6</v>
      </c>
      <c r="B205">
        <v>8.1150000000000002</v>
      </c>
      <c r="C205">
        <v>685.85699999999997</v>
      </c>
      <c r="D205">
        <v>93.147999999999996</v>
      </c>
      <c r="E205">
        <v>4.6130000000000004</v>
      </c>
      <c r="F205">
        <v>2.2400000000000002</v>
      </c>
      <c r="G205">
        <v>0.70699999999999996</v>
      </c>
      <c r="H205">
        <v>2.06</v>
      </c>
      <c r="I205">
        <f t="shared" si="11"/>
        <v>300</v>
      </c>
    </row>
    <row r="206" spans="1:12" x14ac:dyDescent="0.2">
      <c r="A206">
        <v>7</v>
      </c>
      <c r="B206">
        <v>8.0980000000000008</v>
      </c>
      <c r="C206">
        <v>685.45</v>
      </c>
      <c r="D206">
        <v>95.506</v>
      </c>
      <c r="E206">
        <v>4.577</v>
      </c>
      <c r="F206">
        <v>2.2530000000000001</v>
      </c>
      <c r="G206">
        <v>0.69699999999999995</v>
      </c>
      <c r="H206">
        <v>2.032</v>
      </c>
      <c r="I206">
        <f t="shared" si="11"/>
        <v>360</v>
      </c>
    </row>
    <row r="207" spans="1:12" x14ac:dyDescent="0.2">
      <c r="A207">
        <v>8</v>
      </c>
      <c r="B207">
        <v>8.2159999999999993</v>
      </c>
      <c r="C207">
        <v>685.38599999999997</v>
      </c>
      <c r="D207">
        <v>95.878</v>
      </c>
      <c r="E207">
        <v>4.5529999999999999</v>
      </c>
      <c r="F207">
        <v>2.298</v>
      </c>
      <c r="G207">
        <v>0.72499999999999998</v>
      </c>
      <c r="H207">
        <v>1.982</v>
      </c>
      <c r="I207">
        <f t="shared" si="11"/>
        <v>420</v>
      </c>
    </row>
    <row r="208" spans="1:12" x14ac:dyDescent="0.2">
      <c r="A208">
        <v>9</v>
      </c>
      <c r="B208">
        <v>8.1649999999999991</v>
      </c>
      <c r="C208">
        <v>680.46100000000001</v>
      </c>
      <c r="D208">
        <v>94.076999999999998</v>
      </c>
      <c r="E208">
        <v>4.5010000000000003</v>
      </c>
      <c r="F208">
        <v>2.31</v>
      </c>
      <c r="G208">
        <v>0.71799999999999997</v>
      </c>
      <c r="H208">
        <v>1.948</v>
      </c>
      <c r="I208">
        <f t="shared" si="11"/>
        <v>480</v>
      </c>
    </row>
    <row r="209" spans="1:11" x14ac:dyDescent="0.2">
      <c r="A209">
        <v>10</v>
      </c>
      <c r="B209">
        <v>8.266</v>
      </c>
      <c r="C209">
        <v>684.803</v>
      </c>
      <c r="D209">
        <v>94.275999999999996</v>
      </c>
      <c r="E209">
        <v>4.4560000000000004</v>
      </c>
      <c r="F209">
        <v>2.3620000000000001</v>
      </c>
      <c r="G209">
        <v>0.75800000000000001</v>
      </c>
      <c r="H209">
        <v>1.887</v>
      </c>
      <c r="I209">
        <f t="shared" si="11"/>
        <v>540</v>
      </c>
    </row>
    <row r="210" spans="1:11" x14ac:dyDescent="0.2">
      <c r="A210">
        <v>11</v>
      </c>
      <c r="B210">
        <v>8.3079999999999998</v>
      </c>
      <c r="C210">
        <v>689.43499999999995</v>
      </c>
      <c r="D210">
        <v>93.212000000000003</v>
      </c>
      <c r="E210">
        <v>4.415</v>
      </c>
      <c r="F210">
        <v>2.3959999999999999</v>
      </c>
      <c r="G210">
        <v>0.77600000000000002</v>
      </c>
      <c r="H210">
        <v>1.843</v>
      </c>
      <c r="I210">
        <f t="shared" si="11"/>
        <v>600</v>
      </c>
    </row>
    <row r="211" spans="1:11" x14ac:dyDescent="0.2">
      <c r="A211">
        <v>12</v>
      </c>
      <c r="B211">
        <v>8.2579999999999991</v>
      </c>
      <c r="C211">
        <v>683.88499999999999</v>
      </c>
      <c r="D211">
        <v>88.622</v>
      </c>
      <c r="E211">
        <v>4.3780000000000001</v>
      </c>
      <c r="F211">
        <v>2.4020000000000001</v>
      </c>
      <c r="G211">
        <v>0.80700000000000005</v>
      </c>
      <c r="H211">
        <v>1.823</v>
      </c>
      <c r="I211">
        <f t="shared" si="11"/>
        <v>660</v>
      </c>
    </row>
    <row r="212" spans="1:11" x14ac:dyDescent="0.2">
      <c r="A212">
        <v>13</v>
      </c>
      <c r="B212">
        <v>8.2910000000000004</v>
      </c>
      <c r="C212">
        <v>681.89700000000005</v>
      </c>
      <c r="D212">
        <v>88.655000000000001</v>
      </c>
      <c r="E212">
        <v>4.3639999999999999</v>
      </c>
      <c r="F212">
        <v>2.419</v>
      </c>
      <c r="G212">
        <v>0.77200000000000002</v>
      </c>
      <c r="H212">
        <v>1.804</v>
      </c>
      <c r="I212">
        <f t="shared" si="11"/>
        <v>720</v>
      </c>
    </row>
    <row r="213" spans="1:11" x14ac:dyDescent="0.2">
      <c r="A213">
        <v>14</v>
      </c>
      <c r="B213">
        <v>8.3170000000000002</v>
      </c>
      <c r="C213">
        <v>685.01400000000001</v>
      </c>
      <c r="D213">
        <v>89.915999999999997</v>
      </c>
      <c r="E213">
        <v>4.3479999999999999</v>
      </c>
      <c r="F213">
        <v>2.4350000000000001</v>
      </c>
      <c r="G213">
        <v>0.79500000000000004</v>
      </c>
      <c r="H213">
        <v>1.7849999999999999</v>
      </c>
      <c r="I213">
        <f t="shared" si="11"/>
        <v>780</v>
      </c>
    </row>
    <row r="214" spans="1:11" x14ac:dyDescent="0.2">
      <c r="A214">
        <v>15</v>
      </c>
      <c r="B214">
        <v>8.2319999999999993</v>
      </c>
      <c r="C214">
        <v>678.23699999999997</v>
      </c>
      <c r="D214">
        <v>87.067999999999998</v>
      </c>
      <c r="E214">
        <v>4.3120000000000003</v>
      </c>
      <c r="F214">
        <v>2.431</v>
      </c>
      <c r="G214">
        <v>0.79400000000000004</v>
      </c>
      <c r="H214">
        <v>1.774</v>
      </c>
      <c r="I214">
        <f t="shared" si="11"/>
        <v>840</v>
      </c>
    </row>
    <row r="215" spans="1:11" x14ac:dyDescent="0.2">
      <c r="A215">
        <v>16</v>
      </c>
      <c r="B215">
        <v>8.3079999999999998</v>
      </c>
      <c r="C215">
        <v>681.96199999999999</v>
      </c>
      <c r="D215">
        <v>85.497</v>
      </c>
      <c r="E215">
        <v>4.2889999999999997</v>
      </c>
      <c r="F215">
        <v>2.4660000000000002</v>
      </c>
      <c r="G215">
        <v>0.81200000000000006</v>
      </c>
      <c r="H215">
        <v>1.7390000000000001</v>
      </c>
      <c r="I215">
        <f t="shared" si="11"/>
        <v>900</v>
      </c>
    </row>
    <row r="217" spans="1:11" x14ac:dyDescent="0.2">
      <c r="A217" s="1"/>
    </row>
    <row r="218" spans="1:11" x14ac:dyDescent="0.2">
      <c r="J218" s="6"/>
      <c r="K218" s="6"/>
    </row>
    <row r="219" spans="1:11" x14ac:dyDescent="0.2">
      <c r="J219" s="6"/>
      <c r="K219" s="6"/>
    </row>
    <row r="220" spans="1:11" x14ac:dyDescent="0.2">
      <c r="J220" s="3"/>
      <c r="K220" s="3"/>
    </row>
    <row r="235" spans="1:11" x14ac:dyDescent="0.2">
      <c r="A235" s="1"/>
    </row>
    <row r="236" spans="1:11" x14ac:dyDescent="0.2">
      <c r="J236" s="6"/>
      <c r="K236" s="6"/>
    </row>
    <row r="237" spans="1:11" x14ac:dyDescent="0.2">
      <c r="J237" s="6"/>
      <c r="K237" s="6"/>
    </row>
    <row r="238" spans="1:11" x14ac:dyDescent="0.2">
      <c r="J238" s="3"/>
      <c r="K238" s="3"/>
    </row>
    <row r="253" spans="1:11" x14ac:dyDescent="0.2">
      <c r="A253" s="1"/>
    </row>
    <row r="254" spans="1:11" x14ac:dyDescent="0.2">
      <c r="J254" s="6"/>
      <c r="K254" s="6"/>
    </row>
    <row r="255" spans="1:11" x14ac:dyDescent="0.2">
      <c r="J255" s="6"/>
      <c r="K255" s="6"/>
    </row>
    <row r="256" spans="1:11" x14ac:dyDescent="0.2">
      <c r="J256" s="3"/>
      <c r="K256" s="3"/>
    </row>
  </sheetData>
  <mergeCells count="30">
    <mergeCell ref="J39:K39"/>
    <mergeCell ref="J1:K1"/>
    <mergeCell ref="J2:K2"/>
    <mergeCell ref="J20:K20"/>
    <mergeCell ref="J21:K21"/>
    <mergeCell ref="J38:K38"/>
    <mergeCell ref="J147:K147"/>
    <mergeCell ref="J56:K56"/>
    <mergeCell ref="J57:K57"/>
    <mergeCell ref="J74:K74"/>
    <mergeCell ref="J75:K75"/>
    <mergeCell ref="J92:K92"/>
    <mergeCell ref="J93:K93"/>
    <mergeCell ref="J110:K110"/>
    <mergeCell ref="J111:K111"/>
    <mergeCell ref="J128:K128"/>
    <mergeCell ref="J129:K129"/>
    <mergeCell ref="J146:K146"/>
    <mergeCell ref="J255:K255"/>
    <mergeCell ref="J164:K164"/>
    <mergeCell ref="J165:K165"/>
    <mergeCell ref="J182:K182"/>
    <mergeCell ref="J183:K183"/>
    <mergeCell ref="J200:K200"/>
    <mergeCell ref="J201:K201"/>
    <mergeCell ref="J218:K218"/>
    <mergeCell ref="J219:K219"/>
    <mergeCell ref="J236:K236"/>
    <mergeCell ref="J237:K237"/>
    <mergeCell ref="J254:K2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K3AK4AprotOnly</vt:lpstr>
      <vt:lpstr>K3AK4A1to10000RNA</vt:lpstr>
      <vt:lpstr>K3AK4A1to3000RNA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Srinjoy Sil</dc:creator>
  <cp:lastModifiedBy>Srinjoy Sil</cp:lastModifiedBy>
  <dcterms:created xsi:type="dcterms:W3CDTF">2021-06-11T17:00:21Z</dcterms:created>
  <dcterms:modified xsi:type="dcterms:W3CDTF">2023-02-27T02:02:12Z</dcterms:modified>
</cp:coreProperties>
</file>